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khavtsovaDA\Desktop\сайт\Внесение изменений в решение о бюджете\Проект\коррект № 2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0" i="1" l="1"/>
  <c r="D29" i="1" s="1"/>
  <c r="E20" i="1"/>
  <c r="F20" i="1"/>
  <c r="E29" i="1" l="1"/>
  <c r="F29" i="1"/>
  <c r="E27" i="1"/>
  <c r="E26" i="1" s="1"/>
  <c r="E25" i="1" s="1"/>
  <c r="F27" i="1"/>
  <c r="F26" i="1" s="1"/>
  <c r="F25" i="1" s="1"/>
  <c r="D27" i="1"/>
  <c r="D26" i="1" s="1"/>
  <c r="D25" i="1" s="1"/>
  <c r="E23" i="1"/>
  <c r="E22" i="1" s="1"/>
  <c r="E21" i="1" s="1"/>
  <c r="F23" i="1"/>
  <c r="F22" i="1" s="1"/>
  <c r="F21" i="1" s="1"/>
  <c r="D23" i="1"/>
  <c r="D22" i="1" s="1"/>
  <c r="D21" i="1" s="1"/>
</calcChain>
</file>

<file path=xl/sharedStrings.xml><?xml version="1.0" encoding="utf-8"?>
<sst xmlns="http://schemas.openxmlformats.org/spreadsheetml/2006/main" count="54" uniqueCount="51">
  <si>
    <t xml:space="preserve">     Приложение 1</t>
  </si>
  <si>
    <t xml:space="preserve">     Совета депутатов</t>
  </si>
  <si>
    <t>(руб.)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</si>
  <si>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</si>
  <si>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</si>
  <si>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</si>
  <si>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2</t>
  </si>
  <si>
    <t>3</t>
  </si>
  <si>
    <t>991 01 05 00 00 00 0000 000</t>
  </si>
  <si>
    <t>Изменение остатков средств на счетах по учету средств бюджета</t>
  </si>
  <si>
    <t>991 01 05 00 00 00 0000 500</t>
  </si>
  <si>
    <t>Увеличение остатков средств бюджетов</t>
  </si>
  <si>
    <t>991 01 05 02 00 00 0000 500</t>
  </si>
  <si>
    <t>Увеличение прочих остатков средств бюджетов</t>
  </si>
  <si>
    <t>991 01 05 02 01 00 0000 510</t>
  </si>
  <si>
    <t>Увеличение прочих остатков денежных средств бюджетов</t>
  </si>
  <si>
    <t>991 01 05 02 01 05 0000 510</t>
  </si>
  <si>
    <t>Увеличение прочих остатков денежных средств бюджетов муниципальных районов</t>
  </si>
  <si>
    <t>991 01 05 00 00 00 0000 600</t>
  </si>
  <si>
    <t>Уменьшение остатков средств бюджетов</t>
  </si>
  <si>
    <t>7</t>
  </si>
  <si>
    <t>991 01 05 02 00 00 0000 600</t>
  </si>
  <si>
    <t>Уменьшение прочих остатков средств бюджетов</t>
  </si>
  <si>
    <t>8</t>
  </si>
  <si>
    <t>991 01 05 02 01 00 0000 610</t>
  </si>
  <si>
    <t>Уменьшение прочих остатков денежных средств бюджетов</t>
  </si>
  <si>
    <t>9</t>
  </si>
  <si>
    <t>991 01 05 02 01 05 0000 610</t>
  </si>
  <si>
    <t xml:space="preserve">Уменьшение прочих остатков денежных средств бюджетов муниципальных районов </t>
  </si>
  <si>
    <t>Всего</t>
  </si>
  <si>
    <t>2023</t>
  </si>
  <si>
    <t>5</t>
  </si>
  <si>
    <t>6</t>
  </si>
  <si>
    <t>2024</t>
  </si>
  <si>
    <t xml:space="preserve">Источники внутреннего финансирования дефицита районного бюджета в 2023 году и плановом периоде 2024-2025 годах </t>
  </si>
  <si>
    <t>2025</t>
  </si>
  <si>
    <t xml:space="preserve">     от   22.12.2022   № 23-146р                            </t>
  </si>
  <si>
    <t xml:space="preserve">     к решения районного</t>
  </si>
  <si>
    <t>991 01 03 00 00 00 0000 000</t>
  </si>
  <si>
    <t>Бюджетные кредиты от других бюджетов бюджетной системы Российской Федерации</t>
  </si>
  <si>
    <t>991 01 03 01 00 00 0000 000</t>
  </si>
  <si>
    <t>Бюджетные кредиты от других бюджетов бюджетной системы Российской Федерации в валюте Российской Федерации</t>
  </si>
  <si>
    <t>10</t>
  </si>
  <si>
    <t>11</t>
  </si>
  <si>
    <t>991 01 03 01 00 00 0000 700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</si>
  <si>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</si>
  <si>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991 01 03 01 00 05 0000 710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</si>
  <si>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</si>
  <si>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12</t>
  </si>
  <si>
    <t>13</t>
  </si>
  <si>
    <t xml:space="preserve">     от _______2023 № ____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</si>
</sst>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 applyFill="1" applyAlignment="1">
      <alignment horizontal="center" vertical="top" wrapText="1" shrinkToFit="1"/>
    </xf>
    <xf numFmtId="49" fontId="3" fillId="0" borderId="0" xfId="1" applyNumberFormat="1" applyFont="1" applyFill="1" applyBorder="1" applyAlignment="1">
      <alignment horizontal="center" wrapText="1" shrinkToFit="1"/>
    </xf>
    <xf numFmtId="164" fontId="2" fillId="0" borderId="0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right"/>
    </xf>
    <xf numFmtId="4" fontId="2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Border="1"/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vertical="center" wrapText="1" shrinkToFit="1"/>
    </xf>
    <xf numFmtId="49" fontId="2" fillId="0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top" wrapText="1" shrinkToFit="1"/>
    </xf>
    <xf numFmtId="49" fontId="2" fillId="0" borderId="1" xfId="1" applyNumberFormat="1" applyFont="1" applyFill="1" applyBorder="1" applyAlignment="1">
      <alignment horizontal="center" wrapText="1" shrinkToFit="1"/>
    </xf>
    <xf numFmtId="3" fontId="2" fillId="0" borderId="1" xfId="1" applyNumberFormat="1" applyFont="1" applyFill="1" applyBorder="1" applyAlignment="1">
      <alignment horizontal="center" wrapText="1" shrinkToFi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top" wrapText="1"/>
    </xf>
    <xf numFmtId="4" fontId="2" fillId="0" borderId="1" xfId="1" applyNumberFormat="1" applyFont="1" applyFill="1" applyBorder="1"/>
    <xf numFmtId="4" fontId="3" fillId="0" borderId="1" xfId="1" applyNumberFormat="1" applyFont="1" applyFill="1" applyBorder="1"/>
    <xf numFmtId="4" fontId="2" fillId="0" borderId="1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4" fillId="0" borderId="0" xfId="1" applyFont="1"/>
    <xf numFmtId="0" fontId="5" fillId="0" borderId="0" xfId="0" applyFont="1"/>
    <xf numFmtId="49" fontId="2" fillId="0" borderId="1" xfId="0" applyNumberFormat="1" applyFont="1" applyFill="1" applyBorder="1" applyAlignment="1">
      <alignment horizontal="left" wrapText="1" shrinkToFit="1"/>
    </xf>
    <xf numFmtId="0" fontId="2" fillId="0" borderId="1" xfId="0" applyFont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 shrinkToFit="1"/>
    </xf>
    <xf numFmtId="4" fontId="2" fillId="0" borderId="1" xfId="1" applyNumberFormat="1" applyFont="1" applyFill="1" applyBorder="1" applyAlignment="1">
      <alignment horizontal="center" wrapText="1" shrinkToFit="1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left" wrapText="1"/>
    </xf>
    <xf numFmtId="49" fontId="2" fillId="0" borderId="1" xfId="1" applyNumberFormat="1" applyFont="1" applyFill="1" applyBorder="1" applyAlignment="1">
      <alignment horizontal="left"/>
    </xf>
    <xf numFmtId="164" fontId="3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="74" zoomScaleNormal="74" workbookViewId="0">
      <selection activeCell="L9" sqref="L9"/>
    </sheetView>
  </sheetViews>
  <sheetFormatPr defaultColWidth="9" defaultRowHeight="15.75" x14ac:dyDescent="0.25"/>
  <cols>
    <col min="1" max="1" width="4.140625" style="22" customWidth="1"/>
    <col min="2" max="2" width="28.42578125" style="22" customWidth="1"/>
    <col min="3" max="3" width="49.7109375" style="22" customWidth="1"/>
    <col min="4" max="4" width="19.85546875" style="22" bestFit="1" customWidth="1"/>
    <col min="5" max="5" width="18.5703125" style="22" customWidth="1"/>
    <col min="6" max="6" width="18.7109375" style="22" customWidth="1"/>
    <col min="7" max="16384" width="9" style="22"/>
  </cols>
  <sheetData>
    <row r="1" spans="1:6" x14ac:dyDescent="0.25">
      <c r="E1" s="27" t="s">
        <v>0</v>
      </c>
      <c r="F1" s="27"/>
    </row>
    <row r="2" spans="1:6" x14ac:dyDescent="0.25">
      <c r="E2" s="27" t="s">
        <v>37</v>
      </c>
      <c r="F2" s="27"/>
    </row>
    <row r="3" spans="1:6" x14ac:dyDescent="0.25">
      <c r="E3" s="27" t="s">
        <v>1</v>
      </c>
      <c r="F3" s="27"/>
    </row>
    <row r="4" spans="1:6" x14ac:dyDescent="0.25">
      <c r="E4" s="28" t="s">
        <v>50</v>
      </c>
      <c r="F4" s="28"/>
    </row>
    <row r="5" spans="1:6" x14ac:dyDescent="0.25">
      <c r="A5" s="21"/>
      <c r="B5" s="21"/>
      <c r="C5" s="21"/>
      <c r="D5" s="21"/>
    </row>
    <row r="6" spans="1:6" x14ac:dyDescent="0.25">
      <c r="A6" s="21"/>
      <c r="B6" s="21"/>
      <c r="C6" s="21"/>
      <c r="D6" s="21"/>
      <c r="E6" s="27" t="s">
        <v>0</v>
      </c>
      <c r="F6" s="27"/>
    </row>
    <row r="7" spans="1:6" x14ac:dyDescent="0.25">
      <c r="A7" s="21"/>
      <c r="B7" s="21"/>
      <c r="C7" s="21"/>
      <c r="D7" s="4"/>
      <c r="E7" s="27" t="s">
        <v>37</v>
      </c>
      <c r="F7" s="27"/>
    </row>
    <row r="8" spans="1:6" x14ac:dyDescent="0.25">
      <c r="A8" s="21"/>
      <c r="B8" s="21"/>
      <c r="C8" s="21"/>
      <c r="D8" s="21"/>
      <c r="E8" s="27" t="s">
        <v>1</v>
      </c>
      <c r="F8" s="27"/>
    </row>
    <row r="9" spans="1:6" x14ac:dyDescent="0.25">
      <c r="A9" s="21"/>
      <c r="B9" s="21"/>
      <c r="C9" s="21"/>
      <c r="D9" s="21"/>
      <c r="E9" s="28" t="s">
        <v>36</v>
      </c>
      <c r="F9" s="28"/>
    </row>
    <row r="10" spans="1:6" x14ac:dyDescent="0.25">
      <c r="A10" s="21"/>
      <c r="B10" s="21"/>
      <c r="C10" s="21"/>
      <c r="D10" s="21"/>
      <c r="E10" s="21"/>
      <c r="F10" s="7"/>
    </row>
    <row r="11" spans="1:6" ht="32.25" customHeight="1" x14ac:dyDescent="0.25">
      <c r="A11" s="30" t="s">
        <v>34</v>
      </c>
      <c r="B11" s="30"/>
      <c r="C11" s="30"/>
      <c r="D11" s="30"/>
      <c r="E11" s="31"/>
      <c r="F11" s="31"/>
    </row>
    <row r="12" spans="1:6" ht="9.75" customHeight="1" x14ac:dyDescent="0.25">
      <c r="A12" s="20"/>
      <c r="B12" s="20"/>
      <c r="C12" s="20"/>
      <c r="D12" s="20"/>
      <c r="E12" s="20"/>
      <c r="F12" s="20"/>
    </row>
    <row r="13" spans="1:6" x14ac:dyDescent="0.25">
      <c r="A13" s="1"/>
      <c r="B13" s="2"/>
      <c r="C13" s="2"/>
      <c r="D13" s="3"/>
      <c r="E13" s="3"/>
      <c r="F13" s="8" t="s">
        <v>2</v>
      </c>
    </row>
    <row r="14" spans="1:6" ht="97.7" customHeight="1" x14ac:dyDescent="0.25">
      <c r="A14" s="9" t="s">
        <v>3</v>
      </c>
      <c r="B14" s="10" t="s">
        <v>4</v>
      </c>
      <c r="C14" s="10" t="s">
        <v>5</v>
      </c>
      <c r="D14" s="10" t="s">
        <v>30</v>
      </c>
      <c r="E14" s="10" t="s">
        <v>33</v>
      </c>
      <c r="F14" s="10" t="s">
        <v>35</v>
      </c>
    </row>
    <row r="15" spans="1:6" x14ac:dyDescent="0.25">
      <c r="A15" s="11">
        <v>1</v>
      </c>
      <c r="B15" s="12" t="s">
        <v>6</v>
      </c>
      <c r="C15" s="12" t="s">
        <v>7</v>
      </c>
      <c r="D15" s="13">
        <v>4</v>
      </c>
      <c r="E15" s="13">
        <v>5</v>
      </c>
      <c r="F15" s="13">
        <v>6</v>
      </c>
    </row>
    <row r="16" spans="1:6" ht="31.5" x14ac:dyDescent="0.25">
      <c r="A16" s="11">
        <v>1</v>
      </c>
      <c r="B16" s="23" t="s">
        <v>38</v>
      </c>
      <c r="C16" s="24" t="s">
        <v>39</v>
      </c>
      <c r="D16" s="25">
        <v>5943000</v>
      </c>
      <c r="E16" s="26">
        <v>0</v>
      </c>
      <c r="F16" s="26">
        <v>0</v>
      </c>
    </row>
    <row r="17" spans="1:6" ht="47.25" x14ac:dyDescent="0.25">
      <c r="A17" s="11">
        <v>2</v>
      </c>
      <c r="B17" s="23" t="s">
        <v>40</v>
      </c>
      <c r="C17" s="24" t="s">
        <v>41</v>
      </c>
      <c r="D17" s="25">
        <v>5943000</v>
      </c>
      <c r="E17" s="26">
        <v>0</v>
      </c>
      <c r="F17" s="26">
        <v>0</v>
      </c>
    </row>
    <row r="18" spans="1:6" ht="47.25" x14ac:dyDescent="0.25">
      <c r="A18" s="11">
        <v>3</v>
      </c>
      <c r="B18" s="23" t="s">
        <v>44</v>
      </c>
      <c r="C18" s="24" t="s">
        <v>45</v>
      </c>
      <c r="D18" s="25">
        <v>5943000</v>
      </c>
      <c r="E18" s="26">
        <v>0</v>
      </c>
      <c r="F18" s="26">
        <v>0</v>
      </c>
    </row>
    <row r="19" spans="1:6" ht="63" x14ac:dyDescent="0.25">
      <c r="A19" s="11">
        <v>4</v>
      </c>
      <c r="B19" s="23" t="s">
        <v>46</v>
      </c>
      <c r="C19" s="24" t="s">
        <v>47</v>
      </c>
      <c r="D19" s="25">
        <v>5943000</v>
      </c>
      <c r="E19" s="26">
        <v>0</v>
      </c>
      <c r="F19" s="26">
        <v>0</v>
      </c>
    </row>
    <row r="20" spans="1:6" ht="33" customHeight="1" x14ac:dyDescent="0.25">
      <c r="A20" s="14" t="s">
        <v>31</v>
      </c>
      <c r="B20" s="15" t="s">
        <v>8</v>
      </c>
      <c r="C20" s="16" t="s">
        <v>9</v>
      </c>
      <c r="D20" s="19">
        <f>D28+D24</f>
        <v>12018066.610000134</v>
      </c>
      <c r="E20" s="19">
        <f t="shared" ref="E20:F20" si="0">E28+E24+E19</f>
        <v>0</v>
      </c>
      <c r="F20" s="19">
        <f t="shared" si="0"/>
        <v>0</v>
      </c>
    </row>
    <row r="21" spans="1:6" ht="17.45" customHeight="1" x14ac:dyDescent="0.25">
      <c r="A21" s="14" t="s">
        <v>32</v>
      </c>
      <c r="B21" s="15" t="s">
        <v>10</v>
      </c>
      <c r="C21" s="16" t="s">
        <v>11</v>
      </c>
      <c r="D21" s="17">
        <f>D22</f>
        <v>-1222488410.52</v>
      </c>
      <c r="E21" s="17">
        <f t="shared" ref="E21:F21" si="1">E22</f>
        <v>-1078302694.8099999</v>
      </c>
      <c r="F21" s="17">
        <f t="shared" si="1"/>
        <v>-1084465092.45</v>
      </c>
    </row>
    <row r="22" spans="1:6" x14ac:dyDescent="0.25">
      <c r="A22" s="14" t="s">
        <v>20</v>
      </c>
      <c r="B22" s="15" t="s">
        <v>12</v>
      </c>
      <c r="C22" s="16" t="s">
        <v>13</v>
      </c>
      <c r="D22" s="17">
        <f>D23</f>
        <v>-1222488410.52</v>
      </c>
      <c r="E22" s="17">
        <f t="shared" ref="E22:F22" si="2">E23</f>
        <v>-1078302694.8099999</v>
      </c>
      <c r="F22" s="17">
        <f t="shared" si="2"/>
        <v>-1084465092.45</v>
      </c>
    </row>
    <row r="23" spans="1:6" ht="33.950000000000003" customHeight="1" x14ac:dyDescent="0.25">
      <c r="A23" s="14" t="s">
        <v>23</v>
      </c>
      <c r="B23" s="15" t="s">
        <v>14</v>
      </c>
      <c r="C23" s="16" t="s">
        <v>15</v>
      </c>
      <c r="D23" s="17">
        <f>D24</f>
        <v>-1222488410.52</v>
      </c>
      <c r="E23" s="17">
        <f t="shared" ref="E23:F23" si="3">E24</f>
        <v>-1078302694.8099999</v>
      </c>
      <c r="F23" s="17">
        <f t="shared" si="3"/>
        <v>-1084465092.45</v>
      </c>
    </row>
    <row r="24" spans="1:6" ht="34.5" customHeight="1" x14ac:dyDescent="0.25">
      <c r="A24" s="14" t="s">
        <v>26</v>
      </c>
      <c r="B24" s="15" t="s">
        <v>16</v>
      </c>
      <c r="C24" s="16" t="s">
        <v>17</v>
      </c>
      <c r="D24" s="17">
        <v>-1222488410.52</v>
      </c>
      <c r="E24" s="17">
        <v>-1078302694.8099999</v>
      </c>
      <c r="F24" s="17">
        <v>-1084465092.45</v>
      </c>
    </row>
    <row r="25" spans="1:6" ht="18.75" customHeight="1" x14ac:dyDescent="0.25">
      <c r="A25" s="14" t="s">
        <v>42</v>
      </c>
      <c r="B25" s="15" t="s">
        <v>18</v>
      </c>
      <c r="C25" s="16" t="s">
        <v>19</v>
      </c>
      <c r="D25" s="17">
        <f>D26</f>
        <v>1234506477.1300001</v>
      </c>
      <c r="E25" s="17">
        <f t="shared" ref="E25:F25" si="4">E26</f>
        <v>1078302694.8099999</v>
      </c>
      <c r="F25" s="17">
        <f t="shared" si="4"/>
        <v>1084465092.45</v>
      </c>
    </row>
    <row r="26" spans="1:6" x14ac:dyDescent="0.25">
      <c r="A26" s="14" t="s">
        <v>43</v>
      </c>
      <c r="B26" s="15" t="s">
        <v>21</v>
      </c>
      <c r="C26" s="16" t="s">
        <v>22</v>
      </c>
      <c r="D26" s="17">
        <f>D27</f>
        <v>1234506477.1300001</v>
      </c>
      <c r="E26" s="17">
        <f t="shared" ref="E26:F26" si="5">E27</f>
        <v>1078302694.8099999</v>
      </c>
      <c r="F26" s="17">
        <f t="shared" si="5"/>
        <v>1084465092.45</v>
      </c>
    </row>
    <row r="27" spans="1:6" ht="36" customHeight="1" x14ac:dyDescent="0.25">
      <c r="A27" s="14" t="s">
        <v>48</v>
      </c>
      <c r="B27" s="15" t="s">
        <v>24</v>
      </c>
      <c r="C27" s="16" t="s">
        <v>25</v>
      </c>
      <c r="D27" s="17">
        <f>D28</f>
        <v>1234506477.1300001</v>
      </c>
      <c r="E27" s="17">
        <f t="shared" ref="E27:F27" si="6">E28</f>
        <v>1078302694.8099999</v>
      </c>
      <c r="F27" s="17">
        <f t="shared" si="6"/>
        <v>1084465092.45</v>
      </c>
    </row>
    <row r="28" spans="1:6" ht="32.25" customHeight="1" x14ac:dyDescent="0.25">
      <c r="A28" s="14" t="s">
        <v>49</v>
      </c>
      <c r="B28" s="15" t="s">
        <v>27</v>
      </c>
      <c r="C28" s="16" t="s">
        <v>28</v>
      </c>
      <c r="D28" s="17">
        <v>1234506477.1300001</v>
      </c>
      <c r="E28" s="17">
        <v>1078302694.8099999</v>
      </c>
      <c r="F28" s="17">
        <v>1084465092.45</v>
      </c>
    </row>
    <row r="29" spans="1:6" x14ac:dyDescent="0.25">
      <c r="A29" s="29" t="s">
        <v>29</v>
      </c>
      <c r="B29" s="29"/>
      <c r="C29" s="29"/>
      <c r="D29" s="18">
        <f>D20+D16</f>
        <v>17961066.610000134</v>
      </c>
      <c r="E29" s="18">
        <f t="shared" ref="E29:F29" si="7">E20</f>
        <v>0</v>
      </c>
      <c r="F29" s="18">
        <f t="shared" si="7"/>
        <v>0</v>
      </c>
    </row>
    <row r="31" spans="1:6" x14ac:dyDescent="0.25">
      <c r="A31" s="21"/>
      <c r="B31" s="21"/>
      <c r="C31" s="21"/>
      <c r="D31" s="6"/>
      <c r="E31" s="6"/>
      <c r="F31" s="6"/>
    </row>
    <row r="33" spans="1:6" x14ac:dyDescent="0.25">
      <c r="A33" s="21"/>
      <c r="B33" s="21"/>
      <c r="C33" s="21"/>
      <c r="D33" s="5"/>
      <c r="E33" s="5"/>
      <c r="F33" s="5"/>
    </row>
  </sheetData>
  <mergeCells count="10">
    <mergeCell ref="E1:F1"/>
    <mergeCell ref="E2:F2"/>
    <mergeCell ref="E3:F3"/>
    <mergeCell ref="E4:F4"/>
    <mergeCell ref="A29:C29"/>
    <mergeCell ref="A11:F11"/>
    <mergeCell ref="E6:F6"/>
    <mergeCell ref="E9:F9"/>
    <mergeCell ref="E8:F8"/>
    <mergeCell ref="E7:F7"/>
  </mergeCells>
  <pageMargins left="0.51181102362204722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Юршевич</dc:creator>
  <cp:lastModifiedBy>ShekhavtsovaDA</cp:lastModifiedBy>
  <cp:lastPrinted>2023-05-18T09:15:59Z</cp:lastPrinted>
  <dcterms:created xsi:type="dcterms:W3CDTF">2019-11-10T06:08:53Z</dcterms:created>
  <dcterms:modified xsi:type="dcterms:W3CDTF">2023-06-26T01:39:23Z</dcterms:modified>
</cp:coreProperties>
</file>