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70" activeTab="1"/>
  </bookViews>
  <sheets>
    <sheet name="прилож 7" sheetId="1" r:id="rId1"/>
    <sheet name="прилож 8" sheetId="2" r:id="rId2"/>
  </sheets>
  <definedNames>
    <definedName name="_xlnm.Print_Area" localSheetId="0">'прилож 7'!$A$1:$E$37</definedName>
  </definedNames>
  <calcPr fullCalcOnLoad="1"/>
</workbook>
</file>

<file path=xl/sharedStrings.xml><?xml version="1.0" encoding="utf-8"?>
<sst xmlns="http://schemas.openxmlformats.org/spreadsheetml/2006/main" count="143" uniqueCount="75">
  <si>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</si>
  <si>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</si>
  <si>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</si>
  <si>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</si>
  <si>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</si>
  <si>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</si>
  <si>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</si>
  <si>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</si>
  <si>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</si>
  <si>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</si>
  <si>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</si>
  <si>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</si>
  <si>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</si>
  <si>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</si>
  <si>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</si>
  <si>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</si>
  <si>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</si>
  <si>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</si>
  <si>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</si>
  <si>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</si>
  <si>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</si>
  <si>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</si>
  <si>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</si>
  <si>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</si>
  <si>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</si>
  <si>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</si>
  <si>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</si>
  <si>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</si>
  <si>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</si>
  <si>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</si>
  <si>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</si>
  <si>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</si>
  <si>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</si>
  <si>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</si>
  <si>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</si>
  <si>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</si>
  <si>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</si>
  <si>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 xml:space="preserve">                                                  </t>
  </si>
  <si>
    <t>(руб.)</t>
  </si>
  <si>
    <t>№          строки</t>
  </si>
  <si>
    <t>ИТОГО</t>
  </si>
  <si>
    <t>ВСЕГО</t>
  </si>
  <si>
    <t xml:space="preserve">Субвенции на реализацию Закона края от 23.04.2009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</si>
  <si>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Наименование сельского поселения</t>
  </si>
  <si>
    <t>Иные межбюджетные трансферты на обеспечение сбалансированности  бюджетов сельских поселений</t>
  </si>
  <si>
    <t>19</t>
  </si>
  <si>
    <t xml:space="preserve">                                         </t>
  </si>
  <si>
    <t xml:space="preserve"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</si>
  <si>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>2024</t>
  </si>
  <si>
    <t>Приложение 7</t>
  </si>
  <si>
    <t>Приложение 8</t>
  </si>
  <si>
    <t>2025</t>
  </si>
  <si>
    <t>Приложение 10</t>
  </si>
  <si>
    <t>к решению районного</t>
  </si>
  <si>
    <t>к  решению районного</t>
  </si>
  <si>
    <t xml:space="preserve"> Иные межбюджетные трансферты на обеспечение сбалансированности бюджетов сельских поселений на 2024 год и плановый период 2025 - 2026 годов</t>
  </si>
  <si>
    <t>2026</t>
  </si>
  <si>
    <t>Межбюджетные трансферты за счет средств краевого бюджета бюджетам сельских поселений на 2024 год и плановый период 2025-2026 годов</t>
  </si>
  <si>
    <t xml:space="preserve"> от 13.12.2023 № 31-238р</t>
  </si>
  <si>
    <t>Приложение 12</t>
  </si>
  <si>
    <t>Совета  депутатов</t>
  </si>
  <si>
    <t>от  13.12.2023 № 31-238р</t>
  </si>
  <si>
    <t xml:space="preserve"> от                   № </t>
  </si>
  <si>
    <t xml:space="preserve">от                     №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</si>
  <si>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</t>
  </si>
  <si>
    <t>20</t>
  </si>
  <si>
    <t>21</t>
  </si>
  <si>
    <t>22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</si>
  <si>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</si>
  <si>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</si>
  <si>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Иные межбюджетные трансферты бюджетам муниципальных образований на частичную компенсацию расходов на повышение размеров оплаты труда работникам бюджетной сферы </t>
  </si>
  <si>
    <t>23</t>
  </si>
  <si>
    <t>24</t>
  </si>
  <si>
    <t>25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</si>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</sst>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174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left" vertical="top"/>
      <protection/>
    </xf>
    <xf numFmtId="174" fontId="2" fillId="0" borderId="0" xfId="53" applyNumberFormat="1" applyFont="1" applyFill="1" applyAlignment="1">
      <alignment horizontal="left" vertical="top"/>
      <protection/>
    </xf>
    <xf numFmtId="174" fontId="2" fillId="0" borderId="0" xfId="53" applyNumberFormat="1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3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SheetLayoutView="100" zoomScalePageLayoutView="0" workbookViewId="0" topLeftCell="A1">
      <selection activeCell="E11" sqref="E11"/>
    </sheetView>
  </sheetViews>
  <sheetFormatPr defaultColWidth="21.625" defaultRowHeight="12.75"/>
  <cols>
    <col min="1" max="1" width="7.625" style="1" customWidth="1"/>
    <col min="2" max="2" width="20.375" style="1" customWidth="1"/>
    <col min="3" max="4" width="22.375" style="1" customWidth="1"/>
    <col min="5" max="5" width="29.00390625" style="1" customWidth="1"/>
    <col min="6" max="16384" width="21.625" style="1" customWidth="1"/>
  </cols>
  <sheetData>
    <row r="1" ht="16.5" customHeight="1">
      <c r="E1" s="1" t="s">
        <v>37</v>
      </c>
    </row>
    <row r="2" ht="16.5" customHeight="1">
      <c r="E2" s="29" t="s">
        <v>49</v>
      </c>
    </row>
    <row r="3" ht="16.5" customHeight="1">
      <c r="E3" s="19" t="s">
        <v>54</v>
      </c>
    </row>
    <row r="4" ht="16.5" customHeight="1">
      <c r="E4" s="19" t="s">
        <v>36</v>
      </c>
    </row>
    <row r="5" ht="16.5" customHeight="1">
      <c r="E5" s="19" t="s">
        <v>62</v>
      </c>
    </row>
    <row r="6" ht="16.5" customHeight="1">
      <c r="E6" s="19"/>
    </row>
    <row r="7" spans="3:9" ht="15" customHeight="1">
      <c r="C7" s="2"/>
      <c r="E7" s="29" t="s">
        <v>52</v>
      </c>
      <c r="F7" s="2"/>
      <c r="G7" s="2"/>
      <c r="H7" s="2"/>
      <c r="I7" s="2"/>
    </row>
    <row r="8" spans="3:9" ht="15.75">
      <c r="C8" s="2"/>
      <c r="E8" s="19" t="s">
        <v>54</v>
      </c>
      <c r="F8" s="2"/>
      <c r="G8" s="3"/>
      <c r="H8" s="2"/>
      <c r="I8" s="2"/>
    </row>
    <row r="9" spans="3:9" ht="15.75">
      <c r="C9" s="2"/>
      <c r="E9" s="19" t="s">
        <v>36</v>
      </c>
      <c r="F9" s="2"/>
      <c r="G9" s="2"/>
      <c r="H9" s="2"/>
      <c r="I9" s="2"/>
    </row>
    <row r="10" spans="3:9" ht="15.75">
      <c r="C10" s="2"/>
      <c r="D10" s="19" t="s">
        <v>46</v>
      </c>
      <c r="E10" s="19" t="s">
        <v>58</v>
      </c>
      <c r="F10" s="2"/>
      <c r="G10" s="2"/>
      <c r="H10" s="2"/>
      <c r="I10" s="2"/>
    </row>
    <row r="11" spans="6:9" ht="15.75">
      <c r="F11" s="2"/>
      <c r="G11" s="2"/>
      <c r="H11" s="2"/>
      <c r="I11" s="2"/>
    </row>
    <row r="12" spans="1:5" ht="54.75" customHeight="1">
      <c r="A12" s="39" t="s">
        <v>55</v>
      </c>
      <c r="B12" s="40"/>
      <c r="C12" s="40"/>
      <c r="D12" s="40"/>
      <c r="E12" s="40"/>
    </row>
    <row r="13" spans="1:5" ht="15.75">
      <c r="A13" s="20"/>
      <c r="B13" s="2"/>
      <c r="C13" s="2"/>
      <c r="D13" s="2"/>
      <c r="E13" s="2"/>
    </row>
    <row r="14" ht="15.75">
      <c r="E14" s="4" t="s">
        <v>38</v>
      </c>
    </row>
    <row r="15" spans="1:5" ht="15.75">
      <c r="A15" s="36" t="s">
        <v>39</v>
      </c>
      <c r="B15" s="36" t="s">
        <v>43</v>
      </c>
      <c r="C15" s="38" t="s">
        <v>44</v>
      </c>
      <c r="D15" s="38"/>
      <c r="E15" s="38"/>
    </row>
    <row r="16" spans="1:5" ht="77.25" customHeight="1">
      <c r="A16" s="36"/>
      <c r="B16" s="36"/>
      <c r="C16" s="38"/>
      <c r="D16" s="38"/>
      <c r="E16" s="38"/>
    </row>
    <row r="17" spans="1:5" ht="15.75">
      <c r="A17" s="37"/>
      <c r="B17" s="37"/>
      <c r="C17" s="18" t="s">
        <v>48</v>
      </c>
      <c r="D17" s="18" t="s">
        <v>51</v>
      </c>
      <c r="E17" s="18" t="s">
        <v>56</v>
      </c>
    </row>
    <row r="18" spans="1:5" ht="15.75">
      <c r="A18" s="14"/>
      <c r="B18" s="7" t="s">
        <v>0</v>
      </c>
      <c r="C18" s="8" t="s">
        <v>1</v>
      </c>
      <c r="D18" s="8" t="s">
        <v>2</v>
      </c>
      <c r="E18" s="8" t="s">
        <v>3</v>
      </c>
    </row>
    <row r="19" spans="1:5" ht="17.25" customHeight="1">
      <c r="A19" s="7" t="s">
        <v>0</v>
      </c>
      <c r="B19" s="9" t="s">
        <v>18</v>
      </c>
      <c r="C19" s="27">
        <v>2915600</v>
      </c>
      <c r="D19" s="27">
        <v>2169500</v>
      </c>
      <c r="E19" s="27">
        <v>2120200</v>
      </c>
    </row>
    <row r="20" spans="1:5" ht="16.5" customHeight="1">
      <c r="A20" s="7" t="s">
        <v>1</v>
      </c>
      <c r="B20" s="9" t="s">
        <v>19</v>
      </c>
      <c r="C20" s="27">
        <v>3622350</v>
      </c>
      <c r="D20" s="27">
        <v>2737500</v>
      </c>
      <c r="E20" s="27">
        <v>2675500</v>
      </c>
    </row>
    <row r="21" spans="1:5" ht="17.25" customHeight="1">
      <c r="A21" s="7" t="s">
        <v>2</v>
      </c>
      <c r="B21" s="9" t="s">
        <v>20</v>
      </c>
      <c r="C21" s="27">
        <v>9212300</v>
      </c>
      <c r="D21" s="27">
        <v>7599200</v>
      </c>
      <c r="E21" s="27">
        <v>7427900</v>
      </c>
    </row>
    <row r="22" spans="1:5" ht="16.5" customHeight="1">
      <c r="A22" s="7" t="s">
        <v>3</v>
      </c>
      <c r="B22" s="9" t="s">
        <v>21</v>
      </c>
      <c r="C22" s="27">
        <v>4143300</v>
      </c>
      <c r="D22" s="27">
        <v>3417800</v>
      </c>
      <c r="E22" s="27">
        <v>3340700</v>
      </c>
    </row>
    <row r="23" spans="1:5" ht="16.5" customHeight="1">
      <c r="A23" s="7" t="s">
        <v>4</v>
      </c>
      <c r="B23" s="9" t="s">
        <v>22</v>
      </c>
      <c r="C23" s="28">
        <v>1571100</v>
      </c>
      <c r="D23" s="28">
        <v>1296000</v>
      </c>
      <c r="E23" s="28">
        <v>1266800</v>
      </c>
    </row>
    <row r="24" spans="1:5" ht="16.5" customHeight="1">
      <c r="A24" s="7" t="s">
        <v>5</v>
      </c>
      <c r="B24" s="9" t="s">
        <v>23</v>
      </c>
      <c r="C24" s="27">
        <v>1740700</v>
      </c>
      <c r="D24" s="27">
        <v>932700</v>
      </c>
      <c r="E24" s="27">
        <v>911700</v>
      </c>
    </row>
    <row r="25" spans="1:5" ht="17.25" customHeight="1">
      <c r="A25" s="7" t="s">
        <v>6</v>
      </c>
      <c r="B25" s="10" t="s">
        <v>24</v>
      </c>
      <c r="C25" s="28">
        <v>4963300</v>
      </c>
      <c r="D25" s="28">
        <v>4094200</v>
      </c>
      <c r="E25" s="28">
        <v>4001900</v>
      </c>
    </row>
    <row r="26" spans="1:5" ht="16.5" customHeight="1">
      <c r="A26" s="7" t="s">
        <v>7</v>
      </c>
      <c r="B26" s="9" t="s">
        <v>25</v>
      </c>
      <c r="C26" s="28">
        <v>2835800</v>
      </c>
      <c r="D26" s="28">
        <v>2339300</v>
      </c>
      <c r="E26" s="28">
        <v>2286500</v>
      </c>
    </row>
    <row r="27" spans="1:5" ht="15.75" customHeight="1">
      <c r="A27" s="7" t="s">
        <v>8</v>
      </c>
      <c r="B27" s="9" t="s">
        <v>35</v>
      </c>
      <c r="C27" s="28">
        <v>2382500</v>
      </c>
      <c r="D27" s="28">
        <v>1965300</v>
      </c>
      <c r="E27" s="28">
        <v>1921000</v>
      </c>
    </row>
    <row r="28" spans="1:5" ht="17.25" customHeight="1">
      <c r="A28" s="7" t="s">
        <v>9</v>
      </c>
      <c r="B28" s="9" t="s">
        <v>26</v>
      </c>
      <c r="C28" s="28">
        <v>5915500</v>
      </c>
      <c r="D28" s="28">
        <v>4343500</v>
      </c>
      <c r="E28" s="28">
        <v>4245600</v>
      </c>
    </row>
    <row r="29" spans="1:5" ht="16.5" customHeight="1">
      <c r="A29" s="7" t="s">
        <v>10</v>
      </c>
      <c r="B29" s="9" t="s">
        <v>27</v>
      </c>
      <c r="C29" s="28">
        <v>3535600</v>
      </c>
      <c r="D29" s="28">
        <v>2916500</v>
      </c>
      <c r="E29" s="28">
        <v>2850800</v>
      </c>
    </row>
    <row r="30" spans="1:5" ht="16.5" customHeight="1">
      <c r="A30" s="7" t="s">
        <v>11</v>
      </c>
      <c r="B30" s="9" t="s">
        <v>28</v>
      </c>
      <c r="C30" s="28">
        <v>4163600</v>
      </c>
      <c r="D30" s="28">
        <v>3228300</v>
      </c>
      <c r="E30" s="28">
        <v>3155500</v>
      </c>
    </row>
    <row r="31" spans="1:5" ht="17.25" customHeight="1">
      <c r="A31" s="7" t="s">
        <v>12</v>
      </c>
      <c r="B31" s="9" t="s">
        <v>29</v>
      </c>
      <c r="C31" s="28">
        <v>3219200</v>
      </c>
      <c r="D31" s="28">
        <v>2655500</v>
      </c>
      <c r="E31" s="28">
        <v>2595600</v>
      </c>
    </row>
    <row r="32" spans="1:5" ht="15.75" customHeight="1">
      <c r="A32" s="7" t="s">
        <v>13</v>
      </c>
      <c r="B32" s="9" t="s">
        <v>30</v>
      </c>
      <c r="C32" s="28">
        <v>1540400</v>
      </c>
      <c r="D32" s="28">
        <v>1270700</v>
      </c>
      <c r="E32" s="28">
        <v>1242000</v>
      </c>
    </row>
    <row r="33" spans="1:5" ht="17.25" customHeight="1">
      <c r="A33" s="7" t="s">
        <v>14</v>
      </c>
      <c r="B33" s="9" t="s">
        <v>32</v>
      </c>
      <c r="C33" s="28">
        <v>3288700</v>
      </c>
      <c r="D33" s="28">
        <v>2712800</v>
      </c>
      <c r="E33" s="28">
        <v>2651700</v>
      </c>
    </row>
    <row r="34" spans="1:5" ht="16.5" customHeight="1">
      <c r="A34" s="7" t="s">
        <v>15</v>
      </c>
      <c r="B34" s="9" t="s">
        <v>31</v>
      </c>
      <c r="C34" s="28">
        <v>4517013</v>
      </c>
      <c r="D34" s="28">
        <v>3246600</v>
      </c>
      <c r="E34" s="28">
        <v>3173400</v>
      </c>
    </row>
    <row r="35" spans="1:5" ht="17.25" customHeight="1">
      <c r="A35" s="7" t="s">
        <v>16</v>
      </c>
      <c r="B35" s="9" t="s">
        <v>33</v>
      </c>
      <c r="C35" s="28">
        <v>3059800</v>
      </c>
      <c r="D35" s="28">
        <v>2524000</v>
      </c>
      <c r="E35" s="28">
        <v>2467100</v>
      </c>
    </row>
    <row r="36" spans="1:5" ht="15" customHeight="1">
      <c r="A36" s="7" t="s">
        <v>17</v>
      </c>
      <c r="B36" s="9" t="s">
        <v>34</v>
      </c>
      <c r="C36" s="28">
        <v>3183900</v>
      </c>
      <c r="D36" s="28">
        <v>2862300</v>
      </c>
      <c r="E36" s="28">
        <v>2797800</v>
      </c>
    </row>
    <row r="37" spans="1:5" ht="15.75">
      <c r="A37" s="7" t="s">
        <v>45</v>
      </c>
      <c r="B37" s="11" t="s">
        <v>40</v>
      </c>
      <c r="C37" s="12">
        <f>SUM(C19:C36)</f>
        <v>65810663</v>
      </c>
      <c r="D37" s="12">
        <f>SUM(D19:D36)</f>
        <v>52311700</v>
      </c>
      <c r="E37" s="12">
        <f>SUM(E19:E36)</f>
        <v>51131700</v>
      </c>
    </row>
  </sheetData>
  <sheetProtection/>
  <mergeCells count="4">
    <mergeCell ref="A15:A17"/>
    <mergeCell ref="B15:B17"/>
    <mergeCell ref="C15:E16"/>
    <mergeCell ref="A12:E12"/>
  </mergeCells>
  <printOptions/>
  <pageMargins left="1.1811023622047245" right="0.3937007874015748" top="0.7874015748031497" bottom="0.7874015748031497" header="0.3937007874015748" footer="0.3937007874015748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SheetLayoutView="100" zoomScalePageLayoutView="0" workbookViewId="0" topLeftCell="I2">
      <selection activeCell="I1" sqref="A1:IV1"/>
    </sheetView>
  </sheetViews>
  <sheetFormatPr defaultColWidth="14.375" defaultRowHeight="12.75"/>
  <cols>
    <col min="1" max="1" width="7.25390625" style="1" customWidth="1"/>
    <col min="2" max="2" width="20.25390625" style="1" customWidth="1"/>
    <col min="3" max="23" width="14.375" style="1" customWidth="1"/>
    <col min="24" max="16384" width="14.375" style="1" customWidth="1"/>
  </cols>
  <sheetData>
    <row r="1" spans="3:25" ht="15.75" hidden="1">
      <c r="C1" s="4"/>
      <c r="D1" s="4"/>
      <c r="E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3"/>
    </row>
    <row r="2" spans="3:25" ht="15.75">
      <c r="C2" s="4"/>
      <c r="D2" s="4"/>
      <c r="E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3" t="s">
        <v>50</v>
      </c>
      <c r="Y2" s="3"/>
    </row>
    <row r="3" spans="3:25" ht="15.75">
      <c r="C3" s="4"/>
      <c r="D3" s="4"/>
      <c r="E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4" t="s">
        <v>53</v>
      </c>
      <c r="Y3" s="3"/>
    </row>
    <row r="4" spans="3:25" ht="15.75">
      <c r="C4" s="4"/>
      <c r="D4" s="4"/>
      <c r="E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4" t="s">
        <v>60</v>
      </c>
      <c r="Y4" s="3"/>
    </row>
    <row r="5" spans="3:25" ht="15.75">
      <c r="C5" s="4"/>
      <c r="D5" s="4"/>
      <c r="E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4" t="s">
        <v>63</v>
      </c>
      <c r="Y5" s="3"/>
    </row>
    <row r="6" spans="3:25" ht="15.75">
      <c r="C6" s="4"/>
      <c r="D6" s="4"/>
      <c r="E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Y6" s="3"/>
    </row>
    <row r="7" spans="3:26" ht="15.75">
      <c r="C7" s="4"/>
      <c r="D7" s="4"/>
      <c r="E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3" t="s">
        <v>59</v>
      </c>
      <c r="Y7" s="23"/>
      <c r="Z7" s="23"/>
    </row>
    <row r="8" spans="3:26" ht="15.75">
      <c r="C8" s="4"/>
      <c r="D8" s="4"/>
      <c r="E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4" t="s">
        <v>53</v>
      </c>
      <c r="Y8" s="24"/>
      <c r="Z8" s="24"/>
    </row>
    <row r="9" spans="3:26" ht="18" customHeight="1">
      <c r="C9" s="5"/>
      <c r="D9" s="5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4" t="s">
        <v>60</v>
      </c>
      <c r="Y9" s="24"/>
      <c r="Z9" s="24"/>
    </row>
    <row r="10" spans="3:26" ht="15.75">
      <c r="C10" s="2"/>
      <c r="D10" s="2"/>
      <c r="E10" s="2"/>
      <c r="X10" s="24" t="s">
        <v>61</v>
      </c>
      <c r="Y10" s="24"/>
      <c r="Z10" s="24"/>
    </row>
    <row r="11" spans="3:26" ht="15.75">
      <c r="C11" s="2"/>
      <c r="D11" s="2"/>
      <c r="E11" s="2"/>
      <c r="Y11" s="25"/>
      <c r="Z11" s="3"/>
    </row>
    <row r="12" spans="1:26" ht="37.5" customHeight="1">
      <c r="A12" s="39" t="s">
        <v>57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>
      <c r="Z13" s="4" t="s">
        <v>38</v>
      </c>
    </row>
    <row r="14" spans="1:26" ht="174.75" customHeight="1">
      <c r="A14" s="13" t="s">
        <v>39</v>
      </c>
      <c r="B14" s="13" t="s">
        <v>43</v>
      </c>
      <c r="C14" s="41" t="s">
        <v>47</v>
      </c>
      <c r="D14" s="42"/>
      <c r="E14" s="43"/>
      <c r="F14" s="41" t="s">
        <v>42</v>
      </c>
      <c r="G14" s="42"/>
      <c r="H14" s="43"/>
      <c r="I14" s="38" t="s">
        <v>64</v>
      </c>
      <c r="J14" s="38"/>
      <c r="K14" s="38"/>
      <c r="L14" s="38" t="s">
        <v>68</v>
      </c>
      <c r="M14" s="38"/>
      <c r="N14" s="38"/>
      <c r="O14" s="38" t="s">
        <v>69</v>
      </c>
      <c r="P14" s="38"/>
      <c r="Q14" s="38"/>
      <c r="R14" s="38" t="s">
        <v>70</v>
      </c>
      <c r="S14" s="38"/>
      <c r="T14" s="38"/>
      <c r="U14" s="41" t="s">
        <v>74</v>
      </c>
      <c r="V14" s="42"/>
      <c r="W14" s="43"/>
      <c r="X14" s="44" t="s">
        <v>41</v>
      </c>
      <c r="Y14" s="45"/>
      <c r="Z14" s="46"/>
    </row>
    <row r="15" spans="1:26" ht="15.75">
      <c r="A15" s="13"/>
      <c r="B15" s="13"/>
      <c r="C15" s="6">
        <v>2024</v>
      </c>
      <c r="D15" s="6">
        <v>2025</v>
      </c>
      <c r="E15" s="26">
        <v>2026</v>
      </c>
      <c r="F15" s="6">
        <v>2024</v>
      </c>
      <c r="G15" s="6">
        <v>2025</v>
      </c>
      <c r="H15" s="26">
        <v>2026</v>
      </c>
      <c r="I15" s="6">
        <v>2024</v>
      </c>
      <c r="J15" s="6">
        <v>2025</v>
      </c>
      <c r="K15" s="26">
        <v>2026</v>
      </c>
      <c r="L15" s="6">
        <v>2024</v>
      </c>
      <c r="M15" s="6">
        <v>2025</v>
      </c>
      <c r="N15" s="26">
        <v>2026</v>
      </c>
      <c r="O15" s="6">
        <v>2024</v>
      </c>
      <c r="P15" s="6">
        <v>2025</v>
      </c>
      <c r="Q15" s="26">
        <v>2026</v>
      </c>
      <c r="R15" s="6">
        <v>2024</v>
      </c>
      <c r="S15" s="6">
        <v>2025</v>
      </c>
      <c r="T15" s="26">
        <v>2026</v>
      </c>
      <c r="U15" s="6">
        <v>2024</v>
      </c>
      <c r="V15" s="6">
        <v>2025</v>
      </c>
      <c r="W15" s="26">
        <v>2026</v>
      </c>
      <c r="X15" s="6">
        <v>2024</v>
      </c>
      <c r="Y15" s="6">
        <v>2025</v>
      </c>
      <c r="Z15" s="26">
        <v>2026</v>
      </c>
    </row>
    <row r="16" spans="1:26" ht="15.75">
      <c r="A16" s="15"/>
      <c r="B16" s="15" t="s">
        <v>0</v>
      </c>
      <c r="C16" s="15" t="s">
        <v>1</v>
      </c>
      <c r="D16" s="15" t="s">
        <v>2</v>
      </c>
      <c r="E16" s="15" t="s">
        <v>3</v>
      </c>
      <c r="F16" s="15" t="s">
        <v>4</v>
      </c>
      <c r="G16" s="15" t="s">
        <v>5</v>
      </c>
      <c r="H16" s="15" t="s">
        <v>6</v>
      </c>
      <c r="I16" s="15" t="s">
        <v>7</v>
      </c>
      <c r="J16" s="15" t="s">
        <v>8</v>
      </c>
      <c r="K16" s="15" t="s">
        <v>9</v>
      </c>
      <c r="L16" s="15" t="s">
        <v>10</v>
      </c>
      <c r="M16" s="15" t="s">
        <v>11</v>
      </c>
      <c r="N16" s="15" t="s">
        <v>12</v>
      </c>
      <c r="O16" s="15" t="s">
        <v>13</v>
      </c>
      <c r="P16" s="15" t="s">
        <v>14</v>
      </c>
      <c r="Q16" s="15" t="s">
        <v>15</v>
      </c>
      <c r="R16" s="15" t="s">
        <v>16</v>
      </c>
      <c r="S16" s="15" t="s">
        <v>17</v>
      </c>
      <c r="T16" s="15" t="s">
        <v>45</v>
      </c>
      <c r="U16" s="15" t="s">
        <v>65</v>
      </c>
      <c r="V16" s="15" t="s">
        <v>66</v>
      </c>
      <c r="W16" s="15" t="s">
        <v>67</v>
      </c>
      <c r="X16" s="15" t="s">
        <v>71</v>
      </c>
      <c r="Y16" s="15" t="s">
        <v>72</v>
      </c>
      <c r="Z16" s="15" t="s">
        <v>73</v>
      </c>
    </row>
    <row r="17" spans="1:26" ht="15" customHeight="1">
      <c r="A17" s="7" t="s">
        <v>0</v>
      </c>
      <c r="B17" s="9" t="s">
        <v>18</v>
      </c>
      <c r="C17" s="21">
        <v>155033</v>
      </c>
      <c r="D17" s="21">
        <v>172382</v>
      </c>
      <c r="E17" s="30">
        <v>190027</v>
      </c>
      <c r="F17" s="21">
        <v>4088</v>
      </c>
      <c r="G17" s="21">
        <v>3600</v>
      </c>
      <c r="H17" s="21">
        <v>3600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110400</v>
      </c>
      <c r="P17" s="21">
        <v>73600</v>
      </c>
      <c r="Q17" s="21">
        <v>73600</v>
      </c>
      <c r="R17" s="21">
        <v>393725</v>
      </c>
      <c r="S17" s="21">
        <v>0</v>
      </c>
      <c r="T17" s="21">
        <v>0</v>
      </c>
      <c r="U17" s="21">
        <v>500000</v>
      </c>
      <c r="V17" s="21">
        <v>0</v>
      </c>
      <c r="W17" s="21">
        <v>0</v>
      </c>
      <c r="X17" s="21">
        <f>C17+F17+I17+L17+O17+R17+U17</f>
        <v>1163246</v>
      </c>
      <c r="Y17" s="21">
        <f>D17+G17+J17+M17+P17+S17+V17</f>
        <v>249582</v>
      </c>
      <c r="Z17" s="21">
        <f>E17+H17+K17+N17+Q17+T17+W17</f>
        <v>267227</v>
      </c>
    </row>
    <row r="18" spans="1:26" ht="15.75">
      <c r="A18" s="7" t="s">
        <v>1</v>
      </c>
      <c r="B18" s="9" t="s">
        <v>19</v>
      </c>
      <c r="C18" s="21">
        <v>155033</v>
      </c>
      <c r="D18" s="21">
        <v>172382</v>
      </c>
      <c r="E18" s="30">
        <v>190027</v>
      </c>
      <c r="F18" s="21">
        <v>3634</v>
      </c>
      <c r="G18" s="21">
        <v>3200</v>
      </c>
      <c r="H18" s="21">
        <v>3200</v>
      </c>
      <c r="I18" s="21">
        <v>0</v>
      </c>
      <c r="J18" s="21">
        <v>0</v>
      </c>
      <c r="K18" s="21">
        <v>0</v>
      </c>
      <c r="L18" s="21">
        <v>380000</v>
      </c>
      <c r="M18" s="21">
        <v>0</v>
      </c>
      <c r="N18" s="21">
        <v>0</v>
      </c>
      <c r="O18" s="21">
        <v>98800</v>
      </c>
      <c r="P18" s="21">
        <v>65900</v>
      </c>
      <c r="Q18" s="21">
        <v>65900</v>
      </c>
      <c r="R18" s="21">
        <v>309355</v>
      </c>
      <c r="S18" s="21">
        <v>0</v>
      </c>
      <c r="T18" s="21">
        <v>0</v>
      </c>
      <c r="U18" s="21">
        <v>501546</v>
      </c>
      <c r="V18" s="21">
        <v>0</v>
      </c>
      <c r="W18" s="21">
        <v>0</v>
      </c>
      <c r="X18" s="21">
        <f aca="true" t="shared" si="0" ref="X18:X34">C18+F18+I18+L18+O18+R18+U18</f>
        <v>1448368</v>
      </c>
      <c r="Y18" s="21">
        <f aca="true" t="shared" si="1" ref="Y18:Y34">D18+G18+J18+M18+P18+S18+V18</f>
        <v>241482</v>
      </c>
      <c r="Z18" s="21">
        <f aca="true" t="shared" si="2" ref="Z18:Z34">E18+H18+K18+N18+Q18+T18+W18</f>
        <v>259127</v>
      </c>
    </row>
    <row r="19" spans="1:26" ht="15.75">
      <c r="A19" s="7" t="s">
        <v>2</v>
      </c>
      <c r="B19" s="9" t="s">
        <v>20</v>
      </c>
      <c r="C19" s="21">
        <v>186039</v>
      </c>
      <c r="D19" s="21">
        <v>206859</v>
      </c>
      <c r="E19" s="30">
        <v>228031</v>
      </c>
      <c r="F19" s="21">
        <v>5110</v>
      </c>
      <c r="G19" s="21">
        <v>4500</v>
      </c>
      <c r="H19" s="21">
        <v>4500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139900</v>
      </c>
      <c r="P19" s="21">
        <v>93300</v>
      </c>
      <c r="Q19" s="21">
        <v>93300</v>
      </c>
      <c r="R19" s="21">
        <v>539965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f t="shared" si="0"/>
        <v>871014</v>
      </c>
      <c r="Y19" s="21">
        <f t="shared" si="1"/>
        <v>304659</v>
      </c>
      <c r="Z19" s="21">
        <f t="shared" si="2"/>
        <v>325831</v>
      </c>
    </row>
    <row r="20" spans="1:26" ht="15.75">
      <c r="A20" s="7" t="s">
        <v>3</v>
      </c>
      <c r="B20" s="9" t="s">
        <v>21</v>
      </c>
      <c r="C20" s="21">
        <v>155033</v>
      </c>
      <c r="D20" s="21">
        <v>172382</v>
      </c>
      <c r="E20" s="30">
        <v>190027</v>
      </c>
      <c r="F20" s="21">
        <v>4088</v>
      </c>
      <c r="G20" s="21">
        <v>3600</v>
      </c>
      <c r="H20" s="21">
        <v>3600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112800</v>
      </c>
      <c r="P20" s="21">
        <v>75200</v>
      </c>
      <c r="Q20" s="21">
        <v>75200</v>
      </c>
      <c r="R20" s="21">
        <v>357165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f t="shared" si="0"/>
        <v>629086</v>
      </c>
      <c r="Y20" s="21">
        <f t="shared" si="1"/>
        <v>251182</v>
      </c>
      <c r="Z20" s="21">
        <f t="shared" si="2"/>
        <v>268827</v>
      </c>
    </row>
    <row r="21" spans="1:26" ht="15.75">
      <c r="A21" s="7" t="s">
        <v>4</v>
      </c>
      <c r="B21" s="9" t="s">
        <v>22</v>
      </c>
      <c r="C21" s="22">
        <v>155033</v>
      </c>
      <c r="D21" s="22">
        <v>172382</v>
      </c>
      <c r="E21" s="30">
        <v>190027</v>
      </c>
      <c r="F21" s="21">
        <v>4883</v>
      </c>
      <c r="G21" s="21">
        <v>4300</v>
      </c>
      <c r="H21" s="21">
        <v>4300</v>
      </c>
      <c r="I21" s="21">
        <v>0</v>
      </c>
      <c r="J21" s="21">
        <v>0</v>
      </c>
      <c r="K21" s="21">
        <v>0</v>
      </c>
      <c r="L21" s="21">
        <v>400000</v>
      </c>
      <c r="M21" s="21">
        <v>0</v>
      </c>
      <c r="N21" s="21">
        <v>0</v>
      </c>
      <c r="O21" s="21">
        <v>132500</v>
      </c>
      <c r="P21" s="21">
        <v>88300</v>
      </c>
      <c r="Q21" s="21">
        <v>88300</v>
      </c>
      <c r="R21" s="21">
        <v>444347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f t="shared" si="0"/>
        <v>1136763</v>
      </c>
      <c r="Y21" s="21">
        <f t="shared" si="1"/>
        <v>264982</v>
      </c>
      <c r="Z21" s="21">
        <f t="shared" si="2"/>
        <v>282627</v>
      </c>
    </row>
    <row r="22" spans="1:26" ht="15.75">
      <c r="A22" s="7" t="s">
        <v>5</v>
      </c>
      <c r="B22" s="9" t="s">
        <v>23</v>
      </c>
      <c r="C22" s="30">
        <v>0</v>
      </c>
      <c r="D22" s="30">
        <v>0</v>
      </c>
      <c r="E22" s="30">
        <v>0</v>
      </c>
      <c r="F22" s="21">
        <v>34066</v>
      </c>
      <c r="G22" s="21">
        <v>30000</v>
      </c>
      <c r="H22" s="21">
        <v>30000</v>
      </c>
      <c r="I22" s="35">
        <v>65592.99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928500</v>
      </c>
      <c r="P22" s="21">
        <v>619000</v>
      </c>
      <c r="Q22" s="21">
        <v>619000</v>
      </c>
      <c r="R22" s="21">
        <v>562464</v>
      </c>
      <c r="S22" s="21">
        <v>0</v>
      </c>
      <c r="T22" s="21">
        <v>0</v>
      </c>
      <c r="U22" s="21">
        <v>2699770</v>
      </c>
      <c r="V22" s="21">
        <v>0</v>
      </c>
      <c r="W22" s="21">
        <v>0</v>
      </c>
      <c r="X22" s="21">
        <f t="shared" si="0"/>
        <v>4290392.99</v>
      </c>
      <c r="Y22" s="21">
        <f t="shared" si="1"/>
        <v>649000</v>
      </c>
      <c r="Z22" s="21">
        <f t="shared" si="2"/>
        <v>649000</v>
      </c>
    </row>
    <row r="23" spans="1:26" ht="15.75">
      <c r="A23" s="7" t="s">
        <v>6</v>
      </c>
      <c r="B23" s="9" t="s">
        <v>24</v>
      </c>
      <c r="C23" s="22">
        <v>93020</v>
      </c>
      <c r="D23" s="22">
        <v>103429</v>
      </c>
      <c r="E23" s="30">
        <v>114016</v>
      </c>
      <c r="F23" s="21">
        <v>2612</v>
      </c>
      <c r="G23" s="21">
        <v>2300</v>
      </c>
      <c r="H23" s="21">
        <v>2300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70500</v>
      </c>
      <c r="P23" s="21">
        <v>47000</v>
      </c>
      <c r="Q23" s="21">
        <v>47000</v>
      </c>
      <c r="R23" s="21">
        <v>416223</v>
      </c>
      <c r="S23" s="21">
        <v>0</v>
      </c>
      <c r="T23" s="21">
        <v>0</v>
      </c>
      <c r="U23" s="21">
        <v>974088</v>
      </c>
      <c r="V23" s="21">
        <v>0</v>
      </c>
      <c r="W23" s="21">
        <v>0</v>
      </c>
      <c r="X23" s="21">
        <f t="shared" si="0"/>
        <v>1556443</v>
      </c>
      <c r="Y23" s="21">
        <f t="shared" si="1"/>
        <v>152729</v>
      </c>
      <c r="Z23" s="21">
        <f t="shared" si="2"/>
        <v>163316</v>
      </c>
    </row>
    <row r="24" spans="1:26" ht="15.75">
      <c r="A24" s="7" t="s">
        <v>7</v>
      </c>
      <c r="B24" s="9" t="s">
        <v>25</v>
      </c>
      <c r="C24" s="22">
        <v>93020</v>
      </c>
      <c r="D24" s="22">
        <v>103428</v>
      </c>
      <c r="E24" s="30">
        <v>114015</v>
      </c>
      <c r="F24" s="21">
        <v>1930</v>
      </c>
      <c r="G24" s="21">
        <v>1700</v>
      </c>
      <c r="H24" s="21">
        <v>1700</v>
      </c>
      <c r="I24" s="35">
        <v>25508.39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52700</v>
      </c>
      <c r="P24" s="21">
        <v>35200</v>
      </c>
      <c r="Q24" s="21">
        <v>35200</v>
      </c>
      <c r="R24" s="21">
        <v>337478</v>
      </c>
      <c r="S24" s="21">
        <v>0</v>
      </c>
      <c r="T24" s="21">
        <v>0</v>
      </c>
      <c r="U24" s="21">
        <v>970000</v>
      </c>
      <c r="V24" s="21">
        <v>0</v>
      </c>
      <c r="W24" s="21">
        <v>0</v>
      </c>
      <c r="X24" s="21">
        <f t="shared" si="0"/>
        <v>1480636.3900000001</v>
      </c>
      <c r="Y24" s="21">
        <f t="shared" si="1"/>
        <v>140328</v>
      </c>
      <c r="Z24" s="21">
        <f t="shared" si="2"/>
        <v>150915</v>
      </c>
    </row>
    <row r="25" spans="1:26" ht="15" customHeight="1">
      <c r="A25" s="7" t="s">
        <v>8</v>
      </c>
      <c r="B25" s="9" t="s">
        <v>35</v>
      </c>
      <c r="C25" s="22">
        <v>93020</v>
      </c>
      <c r="D25" s="22">
        <v>103428</v>
      </c>
      <c r="E25" s="30">
        <v>114015</v>
      </c>
      <c r="F25" s="21">
        <v>2952</v>
      </c>
      <c r="G25" s="21">
        <v>2600</v>
      </c>
      <c r="H25" s="21">
        <v>2600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81100</v>
      </c>
      <c r="P25" s="21">
        <v>54000</v>
      </c>
      <c r="Q25" s="21">
        <v>54000</v>
      </c>
      <c r="R25" s="21">
        <v>393725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f t="shared" si="0"/>
        <v>570797</v>
      </c>
      <c r="Y25" s="21">
        <f t="shared" si="1"/>
        <v>160028</v>
      </c>
      <c r="Z25" s="21">
        <f t="shared" si="2"/>
        <v>170615</v>
      </c>
    </row>
    <row r="26" spans="1:26" ht="15.75">
      <c r="A26" s="7" t="s">
        <v>9</v>
      </c>
      <c r="B26" s="9" t="s">
        <v>26</v>
      </c>
      <c r="C26" s="22">
        <v>93020</v>
      </c>
      <c r="D26" s="22">
        <v>103428</v>
      </c>
      <c r="E26" s="30">
        <v>114015</v>
      </c>
      <c r="F26" s="21">
        <v>1362</v>
      </c>
      <c r="G26" s="21">
        <v>1200</v>
      </c>
      <c r="H26" s="21">
        <v>1200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36000</v>
      </c>
      <c r="P26" s="21">
        <v>24000</v>
      </c>
      <c r="Q26" s="21">
        <v>24000</v>
      </c>
      <c r="R26" s="21">
        <v>674957</v>
      </c>
      <c r="S26" s="21">
        <v>0</v>
      </c>
      <c r="T26" s="21">
        <v>0</v>
      </c>
      <c r="U26" s="21">
        <v>971600</v>
      </c>
      <c r="V26" s="21">
        <v>0</v>
      </c>
      <c r="W26" s="21">
        <v>0</v>
      </c>
      <c r="X26" s="21">
        <f t="shared" si="0"/>
        <v>1776939</v>
      </c>
      <c r="Y26" s="21">
        <f t="shared" si="1"/>
        <v>128628</v>
      </c>
      <c r="Z26" s="21">
        <f t="shared" si="2"/>
        <v>139215</v>
      </c>
    </row>
    <row r="27" spans="1:26" ht="15.75">
      <c r="A27" s="7" t="s">
        <v>10</v>
      </c>
      <c r="B27" s="9" t="s">
        <v>27</v>
      </c>
      <c r="C27" s="22">
        <v>155033</v>
      </c>
      <c r="D27" s="22">
        <v>172382</v>
      </c>
      <c r="E27" s="30">
        <v>190027</v>
      </c>
      <c r="F27" s="21">
        <v>3066</v>
      </c>
      <c r="G27" s="21">
        <v>2700</v>
      </c>
      <c r="H27" s="21">
        <v>2700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82100</v>
      </c>
      <c r="P27" s="21">
        <v>54700</v>
      </c>
      <c r="Q27" s="21">
        <v>54700</v>
      </c>
      <c r="R27" s="21">
        <v>309355</v>
      </c>
      <c r="S27" s="21">
        <v>0</v>
      </c>
      <c r="T27" s="21">
        <v>0</v>
      </c>
      <c r="U27" s="21">
        <v>961724</v>
      </c>
      <c r="V27" s="21">
        <v>0</v>
      </c>
      <c r="W27" s="21">
        <v>0</v>
      </c>
      <c r="X27" s="21">
        <f t="shared" si="0"/>
        <v>1511278</v>
      </c>
      <c r="Y27" s="21">
        <f t="shared" si="1"/>
        <v>229782</v>
      </c>
      <c r="Z27" s="21">
        <f t="shared" si="2"/>
        <v>247427</v>
      </c>
    </row>
    <row r="28" spans="1:26" ht="15.75">
      <c r="A28" s="7" t="s">
        <v>11</v>
      </c>
      <c r="B28" s="9" t="s">
        <v>28</v>
      </c>
      <c r="C28" s="22">
        <v>155033</v>
      </c>
      <c r="D28" s="22">
        <v>172382</v>
      </c>
      <c r="E28" s="30">
        <v>190027</v>
      </c>
      <c r="F28" s="21">
        <v>4201</v>
      </c>
      <c r="G28" s="21">
        <v>3700</v>
      </c>
      <c r="H28" s="21">
        <v>3700</v>
      </c>
      <c r="I28" s="35">
        <v>8199.12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115100</v>
      </c>
      <c r="P28" s="21">
        <v>76800</v>
      </c>
      <c r="Q28" s="21">
        <v>76800</v>
      </c>
      <c r="R28" s="21">
        <v>455596</v>
      </c>
      <c r="S28" s="21">
        <v>0</v>
      </c>
      <c r="T28" s="21">
        <v>0</v>
      </c>
      <c r="U28" s="21">
        <v>988198</v>
      </c>
      <c r="V28" s="21">
        <v>0</v>
      </c>
      <c r="W28" s="21">
        <v>0</v>
      </c>
      <c r="X28" s="21">
        <f t="shared" si="0"/>
        <v>1726327.12</v>
      </c>
      <c r="Y28" s="21">
        <f t="shared" si="1"/>
        <v>252882</v>
      </c>
      <c r="Z28" s="21">
        <f t="shared" si="2"/>
        <v>270527</v>
      </c>
    </row>
    <row r="29" spans="1:26" ht="15" customHeight="1">
      <c r="A29" s="7" t="s">
        <v>12</v>
      </c>
      <c r="B29" s="9" t="s">
        <v>29</v>
      </c>
      <c r="C29" s="22">
        <v>155033</v>
      </c>
      <c r="D29" s="22">
        <v>172382</v>
      </c>
      <c r="E29" s="30">
        <v>190027</v>
      </c>
      <c r="F29" s="21">
        <v>3634</v>
      </c>
      <c r="G29" s="21">
        <v>3200</v>
      </c>
      <c r="H29" s="21">
        <v>3200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97800</v>
      </c>
      <c r="P29" s="21">
        <v>65200</v>
      </c>
      <c r="Q29" s="21">
        <v>65200</v>
      </c>
      <c r="R29" s="21">
        <v>562464</v>
      </c>
      <c r="S29" s="21">
        <v>0</v>
      </c>
      <c r="T29" s="21">
        <v>0</v>
      </c>
      <c r="U29" s="21">
        <v>977499</v>
      </c>
      <c r="V29" s="21">
        <v>0</v>
      </c>
      <c r="W29" s="21">
        <v>0</v>
      </c>
      <c r="X29" s="21">
        <f t="shared" si="0"/>
        <v>1796430</v>
      </c>
      <c r="Y29" s="21">
        <f t="shared" si="1"/>
        <v>240782</v>
      </c>
      <c r="Z29" s="21">
        <f t="shared" si="2"/>
        <v>258427</v>
      </c>
    </row>
    <row r="30" spans="1:26" ht="15" customHeight="1">
      <c r="A30" s="7" t="s">
        <v>13</v>
      </c>
      <c r="B30" s="9" t="s">
        <v>30</v>
      </c>
      <c r="C30" s="22">
        <v>93020</v>
      </c>
      <c r="D30" s="22">
        <v>103428</v>
      </c>
      <c r="E30" s="30">
        <v>114015</v>
      </c>
      <c r="F30" s="21">
        <v>454</v>
      </c>
      <c r="G30" s="21">
        <v>400</v>
      </c>
      <c r="H30" s="21">
        <v>400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13200</v>
      </c>
      <c r="P30" s="21">
        <v>8800</v>
      </c>
      <c r="Q30" s="21">
        <v>8800</v>
      </c>
      <c r="R30" s="21">
        <v>179988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f t="shared" si="0"/>
        <v>286662</v>
      </c>
      <c r="Y30" s="21">
        <f t="shared" si="1"/>
        <v>112628</v>
      </c>
      <c r="Z30" s="21">
        <f t="shared" si="2"/>
        <v>123215</v>
      </c>
    </row>
    <row r="31" spans="1:26" ht="18.75" customHeight="1">
      <c r="A31" s="7" t="s">
        <v>14</v>
      </c>
      <c r="B31" s="9" t="s">
        <v>32</v>
      </c>
      <c r="C31" s="22">
        <v>93020</v>
      </c>
      <c r="D31" s="22">
        <v>103428</v>
      </c>
      <c r="E31" s="30">
        <v>114015</v>
      </c>
      <c r="F31" s="21">
        <v>568</v>
      </c>
      <c r="G31" s="21">
        <v>500</v>
      </c>
      <c r="H31" s="21">
        <v>500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15900</v>
      </c>
      <c r="P31" s="21">
        <v>10600</v>
      </c>
      <c r="Q31" s="21">
        <v>10600</v>
      </c>
      <c r="R31" s="21">
        <v>393725</v>
      </c>
      <c r="S31" s="21">
        <v>0</v>
      </c>
      <c r="T31" s="21">
        <v>0</v>
      </c>
      <c r="U31" s="21">
        <v>977500</v>
      </c>
      <c r="V31" s="21">
        <v>0</v>
      </c>
      <c r="W31" s="21">
        <v>0</v>
      </c>
      <c r="X31" s="21">
        <f t="shared" si="0"/>
        <v>1480713</v>
      </c>
      <c r="Y31" s="21">
        <f t="shared" si="1"/>
        <v>114528</v>
      </c>
      <c r="Z31" s="21">
        <f t="shared" si="2"/>
        <v>125115</v>
      </c>
    </row>
    <row r="32" spans="1:26" ht="15" customHeight="1">
      <c r="A32" s="7" t="s">
        <v>15</v>
      </c>
      <c r="B32" s="9" t="s">
        <v>31</v>
      </c>
      <c r="C32" s="22">
        <v>186038</v>
      </c>
      <c r="D32" s="22">
        <v>206858</v>
      </c>
      <c r="E32" s="30">
        <v>228031</v>
      </c>
      <c r="F32" s="21">
        <v>5905</v>
      </c>
      <c r="G32" s="21">
        <v>5200</v>
      </c>
      <c r="H32" s="21">
        <v>5200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159400</v>
      </c>
      <c r="P32" s="21">
        <v>106300</v>
      </c>
      <c r="Q32" s="21">
        <v>106300</v>
      </c>
      <c r="R32" s="21">
        <v>438722</v>
      </c>
      <c r="S32" s="21">
        <v>0</v>
      </c>
      <c r="T32" s="21">
        <v>0</v>
      </c>
      <c r="U32" s="21">
        <v>1000000</v>
      </c>
      <c r="V32" s="21">
        <v>0</v>
      </c>
      <c r="W32" s="21">
        <v>0</v>
      </c>
      <c r="X32" s="21">
        <f t="shared" si="0"/>
        <v>1790065</v>
      </c>
      <c r="Y32" s="21">
        <f t="shared" si="1"/>
        <v>318358</v>
      </c>
      <c r="Z32" s="21">
        <f t="shared" si="2"/>
        <v>339531</v>
      </c>
    </row>
    <row r="33" spans="1:26" ht="15" customHeight="1">
      <c r="A33" s="7" t="s">
        <v>16</v>
      </c>
      <c r="B33" s="9" t="s">
        <v>33</v>
      </c>
      <c r="C33" s="22">
        <v>155033</v>
      </c>
      <c r="D33" s="22">
        <v>172382</v>
      </c>
      <c r="E33" s="30">
        <v>190027</v>
      </c>
      <c r="F33" s="21">
        <v>2839</v>
      </c>
      <c r="G33" s="21">
        <v>2500</v>
      </c>
      <c r="H33" s="21">
        <v>2500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78500</v>
      </c>
      <c r="P33" s="21">
        <v>52300</v>
      </c>
      <c r="Q33" s="21">
        <v>52300</v>
      </c>
      <c r="R33" s="21">
        <v>326229</v>
      </c>
      <c r="S33" s="21">
        <v>0</v>
      </c>
      <c r="T33" s="21">
        <v>0</v>
      </c>
      <c r="U33" s="21">
        <v>998680</v>
      </c>
      <c r="V33" s="21">
        <v>0</v>
      </c>
      <c r="W33" s="21">
        <v>0</v>
      </c>
      <c r="X33" s="21">
        <f t="shared" si="0"/>
        <v>1561281</v>
      </c>
      <c r="Y33" s="21">
        <f t="shared" si="1"/>
        <v>227182</v>
      </c>
      <c r="Z33" s="21">
        <f t="shared" si="2"/>
        <v>244827</v>
      </c>
    </row>
    <row r="34" spans="1:26" ht="15" customHeight="1">
      <c r="A34" s="7" t="s">
        <v>17</v>
      </c>
      <c r="B34" s="9" t="s">
        <v>34</v>
      </c>
      <c r="C34" s="22">
        <v>186039</v>
      </c>
      <c r="D34" s="22">
        <v>206858</v>
      </c>
      <c r="E34" s="30">
        <v>228031</v>
      </c>
      <c r="F34" s="21">
        <v>7608</v>
      </c>
      <c r="G34" s="21">
        <v>6700</v>
      </c>
      <c r="H34" s="21">
        <v>6700</v>
      </c>
      <c r="I34" s="35">
        <v>17309.26</v>
      </c>
      <c r="J34" s="21">
        <v>0</v>
      </c>
      <c r="K34" s="21">
        <v>0</v>
      </c>
      <c r="L34" s="21">
        <v>388930</v>
      </c>
      <c r="M34" s="21">
        <v>0</v>
      </c>
      <c r="N34" s="21">
        <v>0</v>
      </c>
      <c r="O34" s="21">
        <v>207800</v>
      </c>
      <c r="P34" s="21">
        <v>138500</v>
      </c>
      <c r="Q34" s="21">
        <v>138500</v>
      </c>
      <c r="R34" s="21">
        <v>421848</v>
      </c>
      <c r="S34" s="21">
        <v>0</v>
      </c>
      <c r="T34" s="21">
        <v>0</v>
      </c>
      <c r="U34" s="21">
        <v>1014000</v>
      </c>
      <c r="V34" s="21">
        <v>0</v>
      </c>
      <c r="W34" s="21">
        <v>0</v>
      </c>
      <c r="X34" s="21">
        <f t="shared" si="0"/>
        <v>2243534.26</v>
      </c>
      <c r="Y34" s="21">
        <f t="shared" si="1"/>
        <v>352058</v>
      </c>
      <c r="Z34" s="21">
        <f t="shared" si="2"/>
        <v>373231</v>
      </c>
    </row>
    <row r="35" spans="1:26" ht="15.75">
      <c r="A35" s="33" t="s">
        <v>45</v>
      </c>
      <c r="B35" s="11" t="s">
        <v>40</v>
      </c>
      <c r="C35" s="16">
        <f aca="true" t="shared" si="3" ref="C35:Z35">SUM(C17:C34)</f>
        <v>2356500</v>
      </c>
      <c r="D35" s="16">
        <f t="shared" si="3"/>
        <v>2620200</v>
      </c>
      <c r="E35" s="32">
        <f t="shared" si="3"/>
        <v>2888400</v>
      </c>
      <c r="F35" s="31">
        <f t="shared" si="3"/>
        <v>93000</v>
      </c>
      <c r="G35" s="31">
        <f t="shared" si="3"/>
        <v>81900</v>
      </c>
      <c r="H35" s="31">
        <f t="shared" si="3"/>
        <v>81900</v>
      </c>
      <c r="I35" s="34">
        <f t="shared" si="3"/>
        <v>116609.76</v>
      </c>
      <c r="J35" s="31">
        <f t="shared" si="3"/>
        <v>0</v>
      </c>
      <c r="K35" s="31">
        <f t="shared" si="3"/>
        <v>0</v>
      </c>
      <c r="L35" s="31">
        <f t="shared" si="3"/>
        <v>1168930</v>
      </c>
      <c r="M35" s="31">
        <f t="shared" si="3"/>
        <v>0</v>
      </c>
      <c r="N35" s="31">
        <f t="shared" si="3"/>
        <v>0</v>
      </c>
      <c r="O35" s="31">
        <f t="shared" si="3"/>
        <v>2533000</v>
      </c>
      <c r="P35" s="31">
        <f t="shared" si="3"/>
        <v>1688700</v>
      </c>
      <c r="Q35" s="31">
        <f t="shared" si="3"/>
        <v>1688700</v>
      </c>
      <c r="R35" s="31">
        <f t="shared" si="3"/>
        <v>7517331</v>
      </c>
      <c r="S35" s="31">
        <f t="shared" si="3"/>
        <v>0</v>
      </c>
      <c r="T35" s="31">
        <f t="shared" si="3"/>
        <v>0</v>
      </c>
      <c r="U35" s="31">
        <f t="shared" si="3"/>
        <v>13534605</v>
      </c>
      <c r="V35" s="31">
        <f t="shared" si="3"/>
        <v>0</v>
      </c>
      <c r="W35" s="31">
        <f t="shared" si="3"/>
        <v>0</v>
      </c>
      <c r="X35" s="31">
        <f t="shared" si="3"/>
        <v>27319975.759999998</v>
      </c>
      <c r="Y35" s="31">
        <f t="shared" si="3"/>
        <v>4390800</v>
      </c>
      <c r="Z35" s="31">
        <f t="shared" si="3"/>
        <v>4659000</v>
      </c>
    </row>
    <row r="36" spans="3:5" ht="15.75">
      <c r="C36" s="17"/>
      <c r="D36" s="17"/>
      <c r="E36" s="17"/>
    </row>
  </sheetData>
  <sheetProtection/>
  <mergeCells count="9">
    <mergeCell ref="A12:Z12"/>
    <mergeCell ref="C14:E14"/>
    <mergeCell ref="F14:H14"/>
    <mergeCell ref="X14:Z14"/>
    <mergeCell ref="I14:K14"/>
    <mergeCell ref="L14:N14"/>
    <mergeCell ref="O14:Q14"/>
    <mergeCell ref="R14:T14"/>
    <mergeCell ref="U14:W14"/>
  </mergeCells>
  <printOptions/>
  <pageMargins left="0.7874015748031497" right="0.7874015748031497" top="1.1811023622047245" bottom="0.3937007874015748" header="0.3937007874015748" footer="0.3937007874015748"/>
  <pageSetup fitToHeight="3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2024-04-11T03:55:46Z</cp:lastPrinted>
  <dcterms:created xsi:type="dcterms:W3CDTF">2007-10-12T08:23:45Z</dcterms:created>
  <dcterms:modified xsi:type="dcterms:W3CDTF">2024-04-11T03:55:50Z</dcterms:modified>
  <cp:category/>
  <cp:version/>
  <cp:contentType/>
  <cp:contentStatus/>
</cp:coreProperties>
</file>