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70" activeTab="2"/>
  </bookViews>
  <sheets>
    <sheet name="прилож 7" sheetId="1" r:id="rId1"/>
    <sheet name="прилож 8" sheetId="2" r:id="rId2"/>
    <sheet name="прилож 10" sheetId="3" r:id="rId3"/>
  </sheets>
  <definedNames>
    <definedName name="_xlnm.Print_Area" localSheetId="0">'прилож 7'!$A$5:$N$37</definedName>
    <definedName name="_xlnm.Print_Area" localSheetId="1">'прилож 8'!$A$5:$E$36</definedName>
  </definedNames>
  <calcPr fullCalcOnLoad="1"/>
</workbook>
</file>

<file path=xl/sharedStrings.xml><?xml version="1.0" encoding="utf-8"?>
<sst xmlns="http://schemas.openxmlformats.org/spreadsheetml/2006/main" count="204" uniqueCount="78">
  <si>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</si>
  <si>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</si>
  <si>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</si>
  <si>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</si>
  <si>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</si>
  <si>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</si>
  <si>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</si>
  <si>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</si>
  <si>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</si>
  <si>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</si>
  <si>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</si>
  <si>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</si>
  <si>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</si>
  <si>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</si>
  <si>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</si>
  <si>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</si>
  <si>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</si>
  <si>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</si>
  <si>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</si>
  <si>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Александровский</t>
  </si>
  <si>
    <t>Благовещенский</t>
  </si>
  <si>
    <t>В-Уринский</t>
  </si>
  <si>
    <t>Ивановский</t>
  </si>
  <si>
    <t>Изумрудновский</t>
  </si>
  <si>
    <t>Ирбейский</t>
  </si>
  <si>
    <t>Маловский</t>
  </si>
  <si>
    <t>Мельничный</t>
  </si>
  <si>
    <t>Сергеевский</t>
  </si>
  <si>
    <t>Степановский</t>
  </si>
  <si>
    <t>Тальский</t>
  </si>
  <si>
    <t>Тумаковский</t>
  </si>
  <si>
    <t>Успенский</t>
  </si>
  <si>
    <t>Усть-Ярульский</t>
  </si>
  <si>
    <t>Усть-Каначульский</t>
  </si>
  <si>
    <t>Чухломинский</t>
  </si>
  <si>
    <t>Юдинский</t>
  </si>
  <si>
    <t>Петропавловский</t>
  </si>
  <si>
    <t>Совета депутатов</t>
  </si>
  <si>
    <t xml:space="preserve">                                                  </t>
  </si>
  <si>
    <t>(руб.)</t>
  </si>
  <si>
    <t>№          строки</t>
  </si>
  <si>
    <t>ИТОГО</t>
  </si>
  <si>
    <t>ВСЕГО</t>
  </si>
  <si>
    <t xml:space="preserve">Субвенции на реализацию Закона края от 23.04.2009 года № 8-3170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</si>
  <si>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Наименование сельского поселения</t>
  </si>
  <si>
    <t>Иные межбюджетные трансферты на обеспечение сбалансированности  бюджетов сельских поселений</t>
  </si>
  <si>
    <t>19</t>
  </si>
  <si>
    <t xml:space="preserve">                                         </t>
  </si>
  <si>
    <t xml:space="preserve">Субвенции бюджетам муниципальных образований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</t>
  </si>
  <si>
    <t>2023</t>
  </si>
  <si>
    <t>Всего</t>
  </si>
  <si>
    <t>2024</t>
  </si>
  <si>
    <t>Иные межбюджетные трансферты на выполнение полномочий сельских поселений по исполнению бюджета поселения</t>
  </si>
  <si>
    <t>Иные межбюджетные трансферты на выполнение полномочий сельских поселений по организации проведения официальных физкультурно-оздоровительных и спортивных мероприятий</t>
  </si>
  <si>
    <t>Иные межбюджетные трансферты на выполнение полномочий сельских поселений по назначению и выплате пенсий за выслугу лет лицам, замещавшим муниципальные должности и должности муниципальной службы</t>
  </si>
  <si>
    <t>Приложение 7</t>
  </si>
  <si>
    <t>Иные межбюджетные трансферты на выполнение отдельных полномочий поселений на 2023 год и плановый период 2024-2025 годов, отнесенных Федеральным Законом от 23.07.2008г. № 131-ФЗ «Об общих принципах организации местного самоуправления в Российской Федерации» к вопросам местного значения поселений</t>
  </si>
  <si>
    <t xml:space="preserve"> Иные межбюджетные трансферты на обеспечение сбалансированности бюджетов сельских поселений на 2023 год и плановый период 2024 - 2025 годов</t>
  </si>
  <si>
    <t>2025</t>
  </si>
  <si>
    <t>Межбюджетные трансферты за счет средств краевого бюджета бюджетам сельских поселений на 2023 год и плановый период 2024-2025 годов</t>
  </si>
  <si>
    <t xml:space="preserve">      Совета  депутатов</t>
  </si>
  <si>
    <t>к решению районного</t>
  </si>
  <si>
    <t>от 22.12.2022 № 23-146р</t>
  </si>
  <si>
    <t>к  решению районного</t>
  </si>
  <si>
    <t xml:space="preserve"> от 22.12.2022  № 23-146р </t>
  </si>
  <si>
    <t xml:space="preserve">      к решению районного</t>
  </si>
  <si>
    <t xml:space="preserve">       от  22.12.2022 № 23-146р </t>
  </si>
  <si>
    <t xml:space="preserve"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</t>
  </si>
  <si>
    <t xml:space="preserve">Иные межбюджетные трансферты бюджетам муниципальных образований края на обеспечение первичных мер пожарной безопасности </t>
  </si>
  <si>
    <t xml:space="preserve">Иные межбюджетные трансферты бюджетам муниципальных образований на обустройство и восстановление воинских захоронений </t>
  </si>
  <si>
    <t>20</t>
  </si>
  <si>
    <t>Приложение 8</t>
  </si>
  <si>
    <t xml:space="preserve">     Приложение 12</t>
  </si>
  <si>
    <t>Приложение 10</t>
  </si>
  <si>
    <t xml:space="preserve">     Приложение 9</t>
  </si>
  <si>
    <t xml:space="preserve">от 27.04.2023 № 25-169р </t>
  </si>
  <si>
    <t xml:space="preserve"> от   27.04.2023 № 25-169 р </t>
  </si>
  <si>
    <t xml:space="preserve">      от   27.04.2023 № 25-169 р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</si>
</sst>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#,##0.0000"/>
    <numFmt numFmtId="182" formatCode="?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172" fontId="4" fillId="0" borderId="0" xfId="53" applyNumberFormat="1" applyFont="1" applyFill="1" applyAlignment="1">
      <alignment/>
      <protection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vertical="top"/>
    </xf>
    <xf numFmtId="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Alignment="1">
      <alignment vertical="top"/>
    </xf>
    <xf numFmtId="0" fontId="10" fillId="0" borderId="0" xfId="0" applyNumberFormat="1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0" xfId="53" applyFont="1" applyFill="1" applyAlignment="1">
      <alignment horizontal="left" vertical="top"/>
      <protection/>
    </xf>
    <xf numFmtId="172" fontId="2" fillId="0" borderId="0" xfId="53" applyNumberFormat="1" applyFont="1" applyFill="1" applyAlignment="1">
      <alignment horizontal="left" vertical="top"/>
      <protection/>
    </xf>
    <xf numFmtId="172" fontId="2" fillId="0" borderId="0" xfId="53" applyNumberFormat="1" applyFont="1" applyFill="1" applyAlignment="1">
      <alignment horizontal="left"/>
      <protection/>
    </xf>
    <xf numFmtId="0" fontId="2" fillId="0" borderId="10" xfId="0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4" fillId="0" borderId="0" xfId="53" applyFont="1" applyFill="1" applyAlignment="1">
      <alignment/>
      <protection/>
    </xf>
    <xf numFmtId="3" fontId="2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53" applyFont="1" applyFill="1" applyAlignment="1">
      <alignment horizontal="left" vertical="top"/>
      <protection/>
    </xf>
    <xf numFmtId="172" fontId="2" fillId="0" borderId="0" xfId="53" applyNumberFormat="1" applyFont="1" applyFill="1" applyAlignment="1">
      <alignment horizontal="left" vertical="top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61"/>
  <sheetViews>
    <sheetView view="pageBreakPreview" zoomScaleSheetLayoutView="100" workbookViewId="0" topLeftCell="A1">
      <selection activeCell="L8" sqref="L8:M8"/>
    </sheetView>
  </sheetViews>
  <sheetFormatPr defaultColWidth="9.375" defaultRowHeight="12.75"/>
  <cols>
    <col min="1" max="1" width="8.00390625" style="34" customWidth="1"/>
    <col min="2" max="2" width="22.375" style="35" customWidth="1"/>
    <col min="3" max="3" width="12.375" style="30" customWidth="1"/>
    <col min="4" max="4" width="11.875" style="30" customWidth="1"/>
    <col min="5" max="5" width="13.25390625" style="30" customWidth="1"/>
    <col min="6" max="6" width="14.625" style="30" customWidth="1"/>
    <col min="7" max="7" width="14.875" style="30" customWidth="1"/>
    <col min="8" max="11" width="17.125" style="30" customWidth="1"/>
    <col min="12" max="12" width="12.75390625" style="30" customWidth="1"/>
    <col min="13" max="14" width="12.375" style="30" customWidth="1"/>
    <col min="15" max="16384" width="9.375" style="30" customWidth="1"/>
  </cols>
  <sheetData>
    <row r="1" ht="0.75" customHeight="1"/>
    <row r="2" ht="15" hidden="1"/>
    <row r="3" ht="15" hidden="1"/>
    <row r="4" ht="15" hidden="1"/>
    <row r="5" spans="1:13" s="1" customFormat="1" ht="18.75" customHeight="1">
      <c r="A5" s="5"/>
      <c r="B5" s="6"/>
      <c r="C5" s="2"/>
      <c r="D5" s="2"/>
      <c r="L5" s="62" t="s">
        <v>55</v>
      </c>
      <c r="M5" s="62"/>
    </row>
    <row r="6" spans="1:12" s="1" customFormat="1" ht="18.75" customHeight="1">
      <c r="A6" s="5"/>
      <c r="B6" s="6"/>
      <c r="C6" s="2"/>
      <c r="D6" s="2"/>
      <c r="L6" s="6" t="s">
        <v>61</v>
      </c>
    </row>
    <row r="7" spans="1:12" s="1" customFormat="1" ht="18.75" customHeight="1">
      <c r="A7" s="5"/>
      <c r="B7" s="6"/>
      <c r="C7" s="2"/>
      <c r="D7" s="2"/>
      <c r="L7" s="6" t="s">
        <v>37</v>
      </c>
    </row>
    <row r="8" spans="1:13" s="1" customFormat="1" ht="18.75" customHeight="1">
      <c r="A8" s="5"/>
      <c r="B8" s="6"/>
      <c r="C8" s="2"/>
      <c r="D8" s="2"/>
      <c r="L8" s="62" t="s">
        <v>75</v>
      </c>
      <c r="M8" s="62"/>
    </row>
    <row r="9" spans="1:12" s="1" customFormat="1" ht="18.75" customHeight="1">
      <c r="A9" s="5"/>
      <c r="B9" s="6"/>
      <c r="C9" s="2"/>
      <c r="D9" s="2"/>
      <c r="L9" s="6"/>
    </row>
    <row r="10" spans="1:12" s="1" customFormat="1" ht="18.75" customHeight="1">
      <c r="A10" s="5"/>
      <c r="B10" s="6"/>
      <c r="C10" s="2"/>
      <c r="D10" s="2"/>
      <c r="L10" s="6" t="s">
        <v>55</v>
      </c>
    </row>
    <row r="11" spans="1:12" s="1" customFormat="1" ht="17.25" customHeight="1">
      <c r="A11" s="5"/>
      <c r="B11" s="6"/>
      <c r="C11" s="2"/>
      <c r="D11" s="2"/>
      <c r="L11" s="6" t="s">
        <v>61</v>
      </c>
    </row>
    <row r="12" spans="1:12" s="1" customFormat="1" ht="17.25" customHeight="1">
      <c r="A12" s="5"/>
      <c r="B12" s="6"/>
      <c r="C12" s="2"/>
      <c r="D12" s="2"/>
      <c r="L12" s="6" t="s">
        <v>37</v>
      </c>
    </row>
    <row r="13" spans="1:12" s="1" customFormat="1" ht="15.75" customHeight="1">
      <c r="A13" s="4"/>
      <c r="C13" s="7"/>
      <c r="D13" s="7"/>
      <c r="L13" s="6" t="s">
        <v>62</v>
      </c>
    </row>
    <row r="14" spans="1:14" s="1" customFormat="1" ht="69" customHeight="1">
      <c r="A14" s="63" t="s">
        <v>56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14.25" customHeight="1">
      <c r="A15" s="4"/>
      <c r="B15" s="1"/>
      <c r="C15" s="9"/>
      <c r="D15" s="9"/>
      <c r="N15" s="9" t="s">
        <v>39</v>
      </c>
    </row>
    <row r="16" spans="1:14" s="1" customFormat="1" ht="86.25" customHeight="1">
      <c r="A16" s="64" t="s">
        <v>0</v>
      </c>
      <c r="B16" s="64" t="s">
        <v>44</v>
      </c>
      <c r="C16" s="53" t="s">
        <v>52</v>
      </c>
      <c r="D16" s="54"/>
      <c r="E16" s="55"/>
      <c r="F16" s="56" t="s">
        <v>53</v>
      </c>
      <c r="G16" s="57"/>
      <c r="H16" s="58"/>
      <c r="I16" s="59" t="s">
        <v>54</v>
      </c>
      <c r="J16" s="60"/>
      <c r="K16" s="61"/>
      <c r="L16" s="53" t="s">
        <v>50</v>
      </c>
      <c r="M16" s="54"/>
      <c r="N16" s="55"/>
    </row>
    <row r="17" spans="1:14" s="1" customFormat="1" ht="20.25" customHeight="1">
      <c r="A17" s="65"/>
      <c r="B17" s="65"/>
      <c r="C17" s="26">
        <v>2023</v>
      </c>
      <c r="D17" s="26">
        <v>2024</v>
      </c>
      <c r="E17" s="26">
        <v>2025</v>
      </c>
      <c r="F17" s="26">
        <v>2023</v>
      </c>
      <c r="G17" s="26">
        <v>2024</v>
      </c>
      <c r="H17" s="26">
        <v>2025</v>
      </c>
      <c r="I17" s="26">
        <v>2023</v>
      </c>
      <c r="J17" s="26">
        <v>2024</v>
      </c>
      <c r="K17" s="26">
        <v>2025</v>
      </c>
      <c r="L17" s="26">
        <v>2023</v>
      </c>
      <c r="M17" s="26">
        <v>2024</v>
      </c>
      <c r="N17" s="26">
        <v>2025</v>
      </c>
    </row>
    <row r="18" spans="1:14" s="1" customFormat="1" ht="15.75">
      <c r="A18" s="38" t="s">
        <v>1</v>
      </c>
      <c r="B18" s="38" t="s">
        <v>2</v>
      </c>
      <c r="C18" s="38" t="s">
        <v>3</v>
      </c>
      <c r="D18" s="38" t="s">
        <v>4</v>
      </c>
      <c r="E18" s="38" t="s">
        <v>5</v>
      </c>
      <c r="F18" s="38" t="s">
        <v>6</v>
      </c>
      <c r="G18" s="38" t="s">
        <v>7</v>
      </c>
      <c r="H18" s="38" t="s">
        <v>8</v>
      </c>
      <c r="I18" s="38" t="s">
        <v>9</v>
      </c>
      <c r="J18" s="38" t="s">
        <v>10</v>
      </c>
      <c r="K18" s="38" t="s">
        <v>11</v>
      </c>
      <c r="L18" s="38" t="s">
        <v>12</v>
      </c>
      <c r="M18" s="38" t="s">
        <v>13</v>
      </c>
      <c r="N18" s="38" t="s">
        <v>14</v>
      </c>
    </row>
    <row r="19" spans="1:14" s="1" customFormat="1" ht="15.75">
      <c r="A19" s="15" t="s">
        <v>1</v>
      </c>
      <c r="B19" s="17" t="s">
        <v>19</v>
      </c>
      <c r="C19" s="37">
        <v>92962</v>
      </c>
      <c r="D19" s="37">
        <v>92962</v>
      </c>
      <c r="E19" s="37">
        <v>92962</v>
      </c>
      <c r="F19" s="37">
        <v>0</v>
      </c>
      <c r="G19" s="37">
        <v>0</v>
      </c>
      <c r="H19" s="37">
        <v>0</v>
      </c>
      <c r="I19" s="37">
        <v>36000</v>
      </c>
      <c r="J19" s="37">
        <v>36000</v>
      </c>
      <c r="K19" s="37">
        <v>36000</v>
      </c>
      <c r="L19" s="36">
        <f>C19+F19+I19</f>
        <v>128962</v>
      </c>
      <c r="M19" s="36">
        <f>D19+G19+J19</f>
        <v>128962</v>
      </c>
      <c r="N19" s="36">
        <f>E19+H19+K19</f>
        <v>128962</v>
      </c>
    </row>
    <row r="20" spans="1:14" s="1" customFormat="1" ht="15.75">
      <c r="A20" s="15" t="s">
        <v>2</v>
      </c>
      <c r="B20" s="17" t="s">
        <v>20</v>
      </c>
      <c r="C20" s="37">
        <v>789149</v>
      </c>
      <c r="D20" s="37">
        <v>789149</v>
      </c>
      <c r="E20" s="37">
        <v>789149</v>
      </c>
      <c r="F20" s="37">
        <v>0</v>
      </c>
      <c r="G20" s="37">
        <v>0</v>
      </c>
      <c r="H20" s="37">
        <v>0</v>
      </c>
      <c r="I20" s="37">
        <v>48000</v>
      </c>
      <c r="J20" s="37">
        <v>48000</v>
      </c>
      <c r="K20" s="37">
        <v>48000</v>
      </c>
      <c r="L20" s="36">
        <f aca="true" t="shared" si="0" ref="L20:L36">C20+F20+I20</f>
        <v>837149</v>
      </c>
      <c r="M20" s="36">
        <f aca="true" t="shared" si="1" ref="M20:M36">D20+G20+J20</f>
        <v>837149</v>
      </c>
      <c r="N20" s="36">
        <f aca="true" t="shared" si="2" ref="N20:N36">E20+H20+K20</f>
        <v>837149</v>
      </c>
    </row>
    <row r="21" spans="1:14" s="1" customFormat="1" ht="15.75">
      <c r="A21" s="15" t="s">
        <v>3</v>
      </c>
      <c r="B21" s="17" t="s">
        <v>21</v>
      </c>
      <c r="C21" s="37">
        <v>107977</v>
      </c>
      <c r="D21" s="37">
        <v>107977</v>
      </c>
      <c r="E21" s="37">
        <v>107977</v>
      </c>
      <c r="F21" s="37">
        <v>0</v>
      </c>
      <c r="G21" s="37">
        <v>0</v>
      </c>
      <c r="H21" s="37">
        <v>0</v>
      </c>
      <c r="I21" s="37">
        <v>18000</v>
      </c>
      <c r="J21" s="37">
        <v>18000</v>
      </c>
      <c r="K21" s="37">
        <v>18000</v>
      </c>
      <c r="L21" s="36">
        <f t="shared" si="0"/>
        <v>125977</v>
      </c>
      <c r="M21" s="36">
        <f t="shared" si="1"/>
        <v>125977</v>
      </c>
      <c r="N21" s="36">
        <f t="shared" si="2"/>
        <v>125977</v>
      </c>
    </row>
    <row r="22" spans="1:14" s="1" customFormat="1" ht="15.75">
      <c r="A22" s="15" t="s">
        <v>4</v>
      </c>
      <c r="B22" s="17" t="s">
        <v>22</v>
      </c>
      <c r="C22" s="37">
        <v>107977</v>
      </c>
      <c r="D22" s="37">
        <v>107977</v>
      </c>
      <c r="E22" s="37">
        <v>107977</v>
      </c>
      <c r="F22" s="37">
        <v>0</v>
      </c>
      <c r="G22" s="37">
        <v>0</v>
      </c>
      <c r="H22" s="37">
        <v>0</v>
      </c>
      <c r="I22" s="37">
        <v>36000</v>
      </c>
      <c r="J22" s="37">
        <v>36000</v>
      </c>
      <c r="K22" s="37">
        <v>36000</v>
      </c>
      <c r="L22" s="36">
        <f t="shared" si="0"/>
        <v>143977</v>
      </c>
      <c r="M22" s="36">
        <f t="shared" si="1"/>
        <v>143977</v>
      </c>
      <c r="N22" s="36">
        <f t="shared" si="2"/>
        <v>143977</v>
      </c>
    </row>
    <row r="23" spans="1:14" s="1" customFormat="1" ht="15.75" customHeight="1">
      <c r="A23" s="15" t="s">
        <v>5</v>
      </c>
      <c r="B23" s="17" t="s">
        <v>23</v>
      </c>
      <c r="C23" s="37">
        <v>107977</v>
      </c>
      <c r="D23" s="37">
        <v>107977</v>
      </c>
      <c r="E23" s="37">
        <v>107977</v>
      </c>
      <c r="F23" s="37">
        <v>31704</v>
      </c>
      <c r="G23" s="37">
        <v>31704</v>
      </c>
      <c r="H23" s="37">
        <v>31704</v>
      </c>
      <c r="I23" s="37">
        <v>36000</v>
      </c>
      <c r="J23" s="37">
        <v>36000</v>
      </c>
      <c r="K23" s="37">
        <v>36000</v>
      </c>
      <c r="L23" s="36">
        <f t="shared" si="0"/>
        <v>175681</v>
      </c>
      <c r="M23" s="36">
        <f t="shared" si="1"/>
        <v>175681</v>
      </c>
      <c r="N23" s="36">
        <f t="shared" si="2"/>
        <v>175681</v>
      </c>
    </row>
    <row r="24" spans="1:14" s="1" customFormat="1" ht="15.75">
      <c r="A24" s="15" t="s">
        <v>6</v>
      </c>
      <c r="B24" s="17" t="s">
        <v>24</v>
      </c>
      <c r="C24" s="37">
        <v>138005</v>
      </c>
      <c r="D24" s="37">
        <v>138005</v>
      </c>
      <c r="E24" s="37">
        <v>138005</v>
      </c>
      <c r="F24" s="37">
        <v>0</v>
      </c>
      <c r="G24" s="37">
        <v>0</v>
      </c>
      <c r="H24" s="37">
        <v>0</v>
      </c>
      <c r="I24" s="37">
        <v>110617</v>
      </c>
      <c r="J24" s="37">
        <v>110617</v>
      </c>
      <c r="K24" s="37">
        <v>110617</v>
      </c>
      <c r="L24" s="36">
        <f t="shared" si="0"/>
        <v>248622</v>
      </c>
      <c r="M24" s="36">
        <f t="shared" si="1"/>
        <v>248622</v>
      </c>
      <c r="N24" s="36">
        <f t="shared" si="2"/>
        <v>248622</v>
      </c>
    </row>
    <row r="25" spans="1:14" s="1" customFormat="1" ht="15.75">
      <c r="A25" s="15" t="s">
        <v>7</v>
      </c>
      <c r="B25" s="18" t="s">
        <v>25</v>
      </c>
      <c r="C25" s="43">
        <v>77947</v>
      </c>
      <c r="D25" s="43">
        <v>77947</v>
      </c>
      <c r="E25" s="43">
        <v>77947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6">
        <f t="shared" si="0"/>
        <v>77947</v>
      </c>
      <c r="M25" s="36">
        <f t="shared" si="1"/>
        <v>77947</v>
      </c>
      <c r="N25" s="36">
        <f t="shared" si="2"/>
        <v>77947</v>
      </c>
    </row>
    <row r="26" spans="1:14" s="1" customFormat="1" ht="15.75">
      <c r="A26" s="15" t="s">
        <v>8</v>
      </c>
      <c r="B26" s="17" t="s">
        <v>26</v>
      </c>
      <c r="C26" s="37">
        <v>676720</v>
      </c>
      <c r="D26" s="37">
        <v>676720</v>
      </c>
      <c r="E26" s="37">
        <v>676720</v>
      </c>
      <c r="F26" s="37">
        <v>0</v>
      </c>
      <c r="G26" s="37">
        <v>0</v>
      </c>
      <c r="H26" s="37">
        <v>0</v>
      </c>
      <c r="I26" s="37">
        <v>60000</v>
      </c>
      <c r="J26" s="37">
        <v>60000</v>
      </c>
      <c r="K26" s="37">
        <v>60000</v>
      </c>
      <c r="L26" s="36">
        <f t="shared" si="0"/>
        <v>736720</v>
      </c>
      <c r="M26" s="36">
        <f t="shared" si="1"/>
        <v>736720</v>
      </c>
      <c r="N26" s="36">
        <f t="shared" si="2"/>
        <v>736720</v>
      </c>
    </row>
    <row r="27" spans="1:14" s="1" customFormat="1" ht="15.75">
      <c r="A27" s="15" t="s">
        <v>9</v>
      </c>
      <c r="B27" s="17" t="s">
        <v>36</v>
      </c>
      <c r="C27" s="37">
        <v>77947</v>
      </c>
      <c r="D27" s="37">
        <v>77947</v>
      </c>
      <c r="E27" s="37">
        <v>77947</v>
      </c>
      <c r="F27" s="37">
        <v>0</v>
      </c>
      <c r="G27" s="37">
        <v>0</v>
      </c>
      <c r="H27" s="37">
        <v>0</v>
      </c>
      <c r="I27" s="37">
        <v>36000</v>
      </c>
      <c r="J27" s="37">
        <v>36000</v>
      </c>
      <c r="K27" s="37">
        <v>36000</v>
      </c>
      <c r="L27" s="36">
        <f>C27+F27+I27</f>
        <v>113947</v>
      </c>
      <c r="M27" s="36">
        <f>D27+G27+J27</f>
        <v>113947</v>
      </c>
      <c r="N27" s="36">
        <f>E27+H27+K27</f>
        <v>113947</v>
      </c>
    </row>
    <row r="28" spans="1:14" s="1" customFormat="1" ht="15.75">
      <c r="A28" s="15" t="s">
        <v>10</v>
      </c>
      <c r="B28" s="17" t="s">
        <v>27</v>
      </c>
      <c r="C28" s="37">
        <v>77947</v>
      </c>
      <c r="D28" s="37">
        <v>77947</v>
      </c>
      <c r="E28" s="37">
        <v>77947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6">
        <f t="shared" si="0"/>
        <v>77947</v>
      </c>
      <c r="M28" s="36">
        <f t="shared" si="1"/>
        <v>77947</v>
      </c>
      <c r="N28" s="36">
        <f t="shared" si="2"/>
        <v>77947</v>
      </c>
    </row>
    <row r="29" spans="1:14" s="1" customFormat="1" ht="15.75">
      <c r="A29" s="15" t="s">
        <v>11</v>
      </c>
      <c r="B29" s="17" t="s">
        <v>28</v>
      </c>
      <c r="C29" s="37">
        <v>738206</v>
      </c>
      <c r="D29" s="37">
        <v>738206</v>
      </c>
      <c r="E29" s="37">
        <v>738206</v>
      </c>
      <c r="F29" s="37">
        <v>0</v>
      </c>
      <c r="G29" s="37">
        <v>0</v>
      </c>
      <c r="H29" s="37">
        <v>0</v>
      </c>
      <c r="I29" s="37">
        <v>50161</v>
      </c>
      <c r="J29" s="37">
        <v>50161</v>
      </c>
      <c r="K29" s="37">
        <v>50161</v>
      </c>
      <c r="L29" s="36">
        <f t="shared" si="0"/>
        <v>788367</v>
      </c>
      <c r="M29" s="36">
        <f t="shared" si="1"/>
        <v>788367</v>
      </c>
      <c r="N29" s="36">
        <f t="shared" si="2"/>
        <v>788367</v>
      </c>
    </row>
    <row r="30" spans="1:14" s="1" customFormat="1" ht="15.75">
      <c r="A30" s="15" t="s">
        <v>12</v>
      </c>
      <c r="B30" s="17" t="s">
        <v>29</v>
      </c>
      <c r="C30" s="37">
        <v>107977</v>
      </c>
      <c r="D30" s="37">
        <v>107977</v>
      </c>
      <c r="E30" s="37">
        <v>107977</v>
      </c>
      <c r="F30" s="37">
        <v>27278</v>
      </c>
      <c r="G30" s="37">
        <v>27278</v>
      </c>
      <c r="H30" s="37">
        <v>27278</v>
      </c>
      <c r="I30" s="37">
        <v>24000</v>
      </c>
      <c r="J30" s="37">
        <v>24000</v>
      </c>
      <c r="K30" s="37">
        <v>24000</v>
      </c>
      <c r="L30" s="36">
        <f t="shared" si="0"/>
        <v>159255</v>
      </c>
      <c r="M30" s="36">
        <f t="shared" si="1"/>
        <v>159255</v>
      </c>
      <c r="N30" s="36">
        <f t="shared" si="2"/>
        <v>159255</v>
      </c>
    </row>
    <row r="31" spans="1:14" s="1" customFormat="1" ht="15.75">
      <c r="A31" s="15" t="s">
        <v>13</v>
      </c>
      <c r="B31" s="17" t="s">
        <v>30</v>
      </c>
      <c r="C31" s="37">
        <v>92962</v>
      </c>
      <c r="D31" s="37">
        <v>92962</v>
      </c>
      <c r="E31" s="37">
        <v>92962</v>
      </c>
      <c r="F31" s="37">
        <v>0</v>
      </c>
      <c r="G31" s="37">
        <v>0</v>
      </c>
      <c r="H31" s="37">
        <v>0</v>
      </c>
      <c r="I31" s="37">
        <v>60000</v>
      </c>
      <c r="J31" s="37">
        <v>60000</v>
      </c>
      <c r="K31" s="37">
        <v>60000</v>
      </c>
      <c r="L31" s="36">
        <f t="shared" si="0"/>
        <v>152962</v>
      </c>
      <c r="M31" s="36">
        <f t="shared" si="1"/>
        <v>152962</v>
      </c>
      <c r="N31" s="36">
        <f t="shared" si="2"/>
        <v>152962</v>
      </c>
    </row>
    <row r="32" spans="1:14" s="1" customFormat="1" ht="15.75">
      <c r="A32" s="15" t="s">
        <v>14</v>
      </c>
      <c r="B32" s="17" t="s">
        <v>31</v>
      </c>
      <c r="C32" s="37">
        <v>62934</v>
      </c>
      <c r="D32" s="37">
        <v>62934</v>
      </c>
      <c r="E32" s="37">
        <v>62934</v>
      </c>
      <c r="F32" s="37">
        <v>0</v>
      </c>
      <c r="G32" s="37">
        <v>0</v>
      </c>
      <c r="H32" s="37">
        <v>0</v>
      </c>
      <c r="I32" s="37">
        <v>100334</v>
      </c>
      <c r="J32" s="37">
        <v>100334</v>
      </c>
      <c r="K32" s="37">
        <v>100334</v>
      </c>
      <c r="L32" s="36">
        <f t="shared" si="0"/>
        <v>163268</v>
      </c>
      <c r="M32" s="36">
        <f t="shared" si="1"/>
        <v>163268</v>
      </c>
      <c r="N32" s="36">
        <f t="shared" si="2"/>
        <v>163268</v>
      </c>
    </row>
    <row r="33" spans="1:14" s="1" customFormat="1" ht="18" customHeight="1">
      <c r="A33" s="15" t="s">
        <v>15</v>
      </c>
      <c r="B33" s="17" t="s">
        <v>33</v>
      </c>
      <c r="C33" s="37">
        <v>62934</v>
      </c>
      <c r="D33" s="37">
        <v>62934</v>
      </c>
      <c r="E33" s="37">
        <v>62934</v>
      </c>
      <c r="F33" s="37">
        <v>4174</v>
      </c>
      <c r="G33" s="37">
        <v>4174</v>
      </c>
      <c r="H33" s="37">
        <v>4174</v>
      </c>
      <c r="I33" s="37">
        <v>36000</v>
      </c>
      <c r="J33" s="37">
        <v>36000</v>
      </c>
      <c r="K33" s="37">
        <v>36000</v>
      </c>
      <c r="L33" s="36">
        <f>C33+F33+I33</f>
        <v>103108</v>
      </c>
      <c r="M33" s="36">
        <f>D33+G33+J33</f>
        <v>103108</v>
      </c>
      <c r="N33" s="36">
        <f>E33+H33+K33</f>
        <v>103108</v>
      </c>
    </row>
    <row r="34" spans="1:14" s="1" customFormat="1" ht="15.75">
      <c r="A34" s="15" t="s">
        <v>16</v>
      </c>
      <c r="B34" s="17" t="s">
        <v>32</v>
      </c>
      <c r="C34" s="37">
        <v>107977</v>
      </c>
      <c r="D34" s="37">
        <v>107977</v>
      </c>
      <c r="E34" s="37">
        <v>107977</v>
      </c>
      <c r="F34" s="37">
        <v>0</v>
      </c>
      <c r="G34" s="37">
        <v>0</v>
      </c>
      <c r="H34" s="37">
        <v>0</v>
      </c>
      <c r="I34" s="37">
        <v>114230</v>
      </c>
      <c r="J34" s="37">
        <v>114230</v>
      </c>
      <c r="K34" s="37">
        <v>114230</v>
      </c>
      <c r="L34" s="36">
        <f t="shared" si="0"/>
        <v>222207</v>
      </c>
      <c r="M34" s="36">
        <f t="shared" si="1"/>
        <v>222207</v>
      </c>
      <c r="N34" s="36">
        <f t="shared" si="2"/>
        <v>222207</v>
      </c>
    </row>
    <row r="35" spans="1:14" s="1" customFormat="1" ht="16.5" customHeight="1">
      <c r="A35" s="15" t="s">
        <v>17</v>
      </c>
      <c r="B35" s="17" t="s">
        <v>34</v>
      </c>
      <c r="C35" s="37">
        <v>77947</v>
      </c>
      <c r="D35" s="37">
        <v>77947</v>
      </c>
      <c r="E35" s="37">
        <v>77947</v>
      </c>
      <c r="F35" s="37">
        <v>0</v>
      </c>
      <c r="G35" s="37">
        <v>0</v>
      </c>
      <c r="H35" s="37">
        <v>0</v>
      </c>
      <c r="I35" s="37">
        <v>25637</v>
      </c>
      <c r="J35" s="37">
        <v>25637</v>
      </c>
      <c r="K35" s="37">
        <v>25637</v>
      </c>
      <c r="L35" s="36">
        <f t="shared" si="0"/>
        <v>103584</v>
      </c>
      <c r="M35" s="36">
        <f t="shared" si="1"/>
        <v>103584</v>
      </c>
      <c r="N35" s="36">
        <f t="shared" si="2"/>
        <v>103584</v>
      </c>
    </row>
    <row r="36" spans="1:14" s="1" customFormat="1" ht="16.5" customHeight="1">
      <c r="A36" s="15" t="s">
        <v>18</v>
      </c>
      <c r="B36" s="17" t="s">
        <v>35</v>
      </c>
      <c r="C36" s="37">
        <v>107977</v>
      </c>
      <c r="D36" s="37">
        <v>107977</v>
      </c>
      <c r="E36" s="37">
        <v>107977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6">
        <f t="shared" si="0"/>
        <v>107977</v>
      </c>
      <c r="M36" s="36">
        <f t="shared" si="1"/>
        <v>107977</v>
      </c>
      <c r="N36" s="36">
        <f t="shared" si="2"/>
        <v>107977</v>
      </c>
    </row>
    <row r="37" spans="1:14" s="1" customFormat="1" ht="15.75">
      <c r="A37" s="15" t="s">
        <v>46</v>
      </c>
      <c r="B37" s="19" t="s">
        <v>41</v>
      </c>
      <c r="C37" s="24">
        <f aca="true" t="shared" si="3" ref="C37:N37">SUM(C19:C36)</f>
        <v>3613522</v>
      </c>
      <c r="D37" s="24">
        <f t="shared" si="3"/>
        <v>3613522</v>
      </c>
      <c r="E37" s="24">
        <f t="shared" si="3"/>
        <v>3613522</v>
      </c>
      <c r="F37" s="24">
        <f t="shared" si="3"/>
        <v>63156</v>
      </c>
      <c r="G37" s="24">
        <f t="shared" si="3"/>
        <v>63156</v>
      </c>
      <c r="H37" s="24">
        <f t="shared" si="3"/>
        <v>63156</v>
      </c>
      <c r="I37" s="24">
        <f t="shared" si="3"/>
        <v>790979</v>
      </c>
      <c r="J37" s="24">
        <f t="shared" si="3"/>
        <v>790979</v>
      </c>
      <c r="K37" s="24">
        <f t="shared" si="3"/>
        <v>790979</v>
      </c>
      <c r="L37" s="24">
        <f t="shared" si="3"/>
        <v>4467657</v>
      </c>
      <c r="M37" s="24">
        <f t="shared" si="3"/>
        <v>4467657</v>
      </c>
      <c r="N37" s="24">
        <f t="shared" si="3"/>
        <v>4467657</v>
      </c>
    </row>
    <row r="38" spans="1:5" ht="15.75">
      <c r="A38" s="10"/>
      <c r="B38" s="11"/>
      <c r="C38" s="12"/>
      <c r="D38" s="12"/>
      <c r="E38" s="12"/>
    </row>
    <row r="39" spans="1:5" ht="15.75">
      <c r="A39" s="10"/>
      <c r="B39" s="11"/>
      <c r="C39" s="12"/>
      <c r="D39" s="12"/>
      <c r="E39" s="12"/>
    </row>
    <row r="40" spans="1:5" ht="15.75">
      <c r="A40" s="10"/>
      <c r="B40" s="11"/>
      <c r="C40" s="12"/>
      <c r="D40" s="12"/>
      <c r="E40" s="12"/>
    </row>
    <row r="41" spans="1:12" ht="15.75">
      <c r="A41" s="10"/>
      <c r="B41" s="11"/>
      <c r="C41" s="12"/>
      <c r="D41" s="12"/>
      <c r="E41" s="12"/>
      <c r="L41" s="1"/>
    </row>
    <row r="42" spans="1:5" ht="15.75">
      <c r="A42" s="10"/>
      <c r="B42" s="3"/>
      <c r="C42" s="12"/>
      <c r="D42" s="12"/>
      <c r="E42" s="12"/>
    </row>
    <row r="43" spans="1:5" ht="15.75">
      <c r="A43" s="10"/>
      <c r="B43" s="3"/>
      <c r="C43" s="12"/>
      <c r="D43" s="12"/>
      <c r="E43" s="12"/>
    </row>
    <row r="44" spans="1:5" ht="15.75">
      <c r="A44" s="10"/>
      <c r="B44" s="3"/>
      <c r="C44" s="12"/>
      <c r="D44" s="12"/>
      <c r="E44" s="12"/>
    </row>
    <row r="45" spans="1:5" ht="15.75">
      <c r="A45" s="10"/>
      <c r="B45" s="3"/>
      <c r="C45" s="12"/>
      <c r="D45" s="12"/>
      <c r="E45" s="12"/>
    </row>
    <row r="46" spans="1:5" ht="15.75">
      <c r="A46" s="10"/>
      <c r="B46" s="3"/>
      <c r="C46" s="12"/>
      <c r="D46" s="12"/>
      <c r="E46" s="12"/>
    </row>
    <row r="47" spans="1:5" ht="15.75">
      <c r="A47" s="10"/>
      <c r="B47" s="3"/>
      <c r="C47" s="12"/>
      <c r="D47" s="12"/>
      <c r="E47" s="12"/>
    </row>
    <row r="48" spans="1:5" ht="15.75">
      <c r="A48" s="10"/>
      <c r="B48" s="3"/>
      <c r="C48" s="12"/>
      <c r="D48" s="12"/>
      <c r="E48" s="12"/>
    </row>
    <row r="49" spans="1:5" ht="15.75">
      <c r="A49" s="10"/>
      <c r="B49" s="13"/>
      <c r="C49" s="12"/>
      <c r="D49" s="12"/>
      <c r="E49" s="12"/>
    </row>
    <row r="50" spans="1:5" ht="15.75">
      <c r="A50" s="10"/>
      <c r="B50" s="3"/>
      <c r="C50" s="12"/>
      <c r="D50" s="12"/>
      <c r="E50" s="12"/>
    </row>
    <row r="51" spans="1:5" ht="17.25" customHeight="1">
      <c r="A51" s="10"/>
      <c r="B51" s="3"/>
      <c r="C51" s="12"/>
      <c r="D51" s="12"/>
      <c r="E51" s="12"/>
    </row>
    <row r="52" spans="1:5" ht="17.25" customHeight="1">
      <c r="A52" s="10"/>
      <c r="B52" s="3"/>
      <c r="C52" s="12"/>
      <c r="D52" s="12"/>
      <c r="E52" s="12"/>
    </row>
    <row r="53" spans="1:5" ht="15.75">
      <c r="A53" s="10"/>
      <c r="B53" s="11"/>
      <c r="C53" s="12"/>
      <c r="D53" s="12"/>
      <c r="E53" s="12"/>
    </row>
    <row r="54" spans="1:5" ht="15.75">
      <c r="A54" s="66"/>
      <c r="B54" s="67"/>
      <c r="C54" s="12"/>
      <c r="D54" s="12"/>
      <c r="E54" s="12"/>
    </row>
    <row r="55" spans="1:5" ht="15.75">
      <c r="A55" s="52"/>
      <c r="B55" s="52"/>
      <c r="C55" s="12"/>
      <c r="D55" s="12"/>
      <c r="E55" s="12"/>
    </row>
    <row r="56" spans="1:5" ht="15">
      <c r="A56" s="31"/>
      <c r="B56" s="32"/>
      <c r="C56" s="33"/>
      <c r="D56" s="33"/>
      <c r="E56" s="33"/>
    </row>
    <row r="57" spans="1:5" ht="15">
      <c r="A57" s="31"/>
      <c r="B57" s="32"/>
      <c r="C57" s="33"/>
      <c r="D57" s="33"/>
      <c r="E57" s="33"/>
    </row>
    <row r="58" spans="1:5" ht="15">
      <c r="A58" s="31"/>
      <c r="B58" s="32"/>
      <c r="C58" s="33"/>
      <c r="D58" s="33"/>
      <c r="E58" s="33"/>
    </row>
    <row r="59" spans="1:5" ht="15">
      <c r="A59" s="31"/>
      <c r="B59" s="32"/>
      <c r="C59" s="33"/>
      <c r="D59" s="33"/>
      <c r="E59" s="33"/>
    </row>
    <row r="60" spans="1:5" ht="31.5" customHeight="1">
      <c r="A60" s="31"/>
      <c r="B60" s="32"/>
      <c r="C60" s="33"/>
      <c r="D60" s="33"/>
      <c r="E60" s="33"/>
    </row>
    <row r="61" spans="1:5" ht="15">
      <c r="A61" s="31"/>
      <c r="B61" s="32"/>
      <c r="C61" s="33"/>
      <c r="D61" s="33"/>
      <c r="E61" s="33"/>
    </row>
    <row r="67" ht="76.5" customHeight="1"/>
    <row r="68" ht="76.5" customHeight="1"/>
    <row r="69" ht="27.75" customHeight="1"/>
    <row r="70" ht="27.75" customHeight="1"/>
    <row r="75" ht="14.25" customHeight="1"/>
  </sheetData>
  <sheetProtection/>
  <mergeCells count="11">
    <mergeCell ref="A54:B54"/>
    <mergeCell ref="A55:B55"/>
    <mergeCell ref="C16:E16"/>
    <mergeCell ref="F16:H16"/>
    <mergeCell ref="I16:K16"/>
    <mergeCell ref="L8:M8"/>
    <mergeCell ref="L5:M5"/>
    <mergeCell ref="L16:N16"/>
    <mergeCell ref="A14:N14"/>
    <mergeCell ref="A16:A17"/>
    <mergeCell ref="B16:B17"/>
  </mergeCells>
  <printOptions/>
  <pageMargins left="1.1811023622047245" right="0.3937007874015748" top="0.3937007874015748" bottom="0.3937007874015748" header="0.3937007874015748" footer="0.3937007874015748"/>
  <pageSetup fitToHeight="2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SheetLayoutView="100" zoomScalePageLayoutView="0" workbookViewId="0" topLeftCell="A1">
      <selection activeCell="E4" sqref="E4"/>
    </sheetView>
  </sheetViews>
  <sheetFormatPr defaultColWidth="21.625" defaultRowHeight="12.75"/>
  <cols>
    <col min="1" max="1" width="7.625" style="1" customWidth="1"/>
    <col min="2" max="2" width="20.375" style="1" customWidth="1"/>
    <col min="3" max="4" width="22.375" style="1" customWidth="1"/>
    <col min="5" max="5" width="29.00390625" style="1" customWidth="1"/>
    <col min="6" max="16384" width="21.625" style="1" customWidth="1"/>
  </cols>
  <sheetData>
    <row r="1" ht="15.75">
      <c r="E1" s="46" t="s">
        <v>71</v>
      </c>
    </row>
    <row r="2" ht="15.75">
      <c r="E2" s="28" t="s">
        <v>63</v>
      </c>
    </row>
    <row r="3" ht="15.75">
      <c r="E3" s="28" t="s">
        <v>37</v>
      </c>
    </row>
    <row r="4" ht="15.75">
      <c r="E4" s="28" t="s">
        <v>76</v>
      </c>
    </row>
    <row r="5" ht="16.5" customHeight="1">
      <c r="E5" s="1" t="s">
        <v>38</v>
      </c>
    </row>
    <row r="6" spans="3:9" ht="15" customHeight="1">
      <c r="C6" s="2"/>
      <c r="E6" s="46" t="s">
        <v>73</v>
      </c>
      <c r="F6" s="2"/>
      <c r="G6" s="2"/>
      <c r="H6" s="2"/>
      <c r="I6" s="2"/>
    </row>
    <row r="7" spans="3:9" ht="15.75">
      <c r="C7" s="2"/>
      <c r="E7" s="28" t="s">
        <v>63</v>
      </c>
      <c r="F7" s="2"/>
      <c r="G7" s="6"/>
      <c r="H7" s="2"/>
      <c r="I7" s="2"/>
    </row>
    <row r="8" spans="3:9" ht="15.75">
      <c r="C8" s="2"/>
      <c r="E8" s="28" t="s">
        <v>37</v>
      </c>
      <c r="F8" s="2"/>
      <c r="G8" s="2"/>
      <c r="H8" s="2"/>
      <c r="I8" s="2"/>
    </row>
    <row r="9" spans="3:9" ht="15.75">
      <c r="C9" s="2"/>
      <c r="D9" s="28" t="s">
        <v>47</v>
      </c>
      <c r="E9" s="28" t="s">
        <v>64</v>
      </c>
      <c r="F9" s="2"/>
      <c r="G9" s="2"/>
      <c r="H9" s="2"/>
      <c r="I9" s="2"/>
    </row>
    <row r="10" spans="6:9" ht="15.75">
      <c r="F10" s="2"/>
      <c r="G10" s="2"/>
      <c r="H10" s="2"/>
      <c r="I10" s="2"/>
    </row>
    <row r="11" spans="1:5" ht="54.75" customHeight="1">
      <c r="A11" s="63" t="s">
        <v>57</v>
      </c>
      <c r="B11" s="71"/>
      <c r="C11" s="71"/>
      <c r="D11" s="71"/>
      <c r="E11" s="71"/>
    </row>
    <row r="12" spans="1:5" ht="15.75">
      <c r="A12" s="29"/>
      <c r="B12" s="2"/>
      <c r="C12" s="2"/>
      <c r="D12" s="2"/>
      <c r="E12" s="2"/>
    </row>
    <row r="13" ht="15.75">
      <c r="E13" s="7" t="s">
        <v>39</v>
      </c>
    </row>
    <row r="14" spans="1:5" ht="15.75">
      <c r="A14" s="68" t="s">
        <v>40</v>
      </c>
      <c r="B14" s="68" t="s">
        <v>44</v>
      </c>
      <c r="C14" s="70" t="s">
        <v>45</v>
      </c>
      <c r="D14" s="70"/>
      <c r="E14" s="70"/>
    </row>
    <row r="15" spans="1:5" ht="77.25" customHeight="1">
      <c r="A15" s="68"/>
      <c r="B15" s="68"/>
      <c r="C15" s="70"/>
      <c r="D15" s="70"/>
      <c r="E15" s="70"/>
    </row>
    <row r="16" spans="1:5" ht="15.75">
      <c r="A16" s="69"/>
      <c r="B16" s="69"/>
      <c r="C16" s="27" t="s">
        <v>49</v>
      </c>
      <c r="D16" s="27" t="s">
        <v>51</v>
      </c>
      <c r="E16" s="27" t="s">
        <v>58</v>
      </c>
    </row>
    <row r="17" spans="1:5" ht="15.75">
      <c r="A17" s="22">
        <v>1</v>
      </c>
      <c r="B17" s="15" t="s">
        <v>2</v>
      </c>
      <c r="C17" s="16" t="s">
        <v>3</v>
      </c>
      <c r="D17" s="16" t="s">
        <v>4</v>
      </c>
      <c r="E17" s="16" t="s">
        <v>5</v>
      </c>
    </row>
    <row r="18" spans="1:5" ht="17.25" customHeight="1">
      <c r="A18" s="15" t="s">
        <v>1</v>
      </c>
      <c r="B18" s="17" t="s">
        <v>19</v>
      </c>
      <c r="C18" s="44">
        <v>2368819</v>
      </c>
      <c r="D18" s="44">
        <v>2132100</v>
      </c>
      <c r="E18" s="44">
        <v>2075100</v>
      </c>
    </row>
    <row r="19" spans="1:5" ht="16.5" customHeight="1">
      <c r="A19" s="15" t="s">
        <v>2</v>
      </c>
      <c r="B19" s="17" t="s">
        <v>20</v>
      </c>
      <c r="C19" s="44">
        <v>3340787</v>
      </c>
      <c r="D19" s="44">
        <v>2983400</v>
      </c>
      <c r="E19" s="44">
        <v>2898400</v>
      </c>
    </row>
    <row r="20" spans="1:5" ht="17.25" customHeight="1">
      <c r="A20" s="15" t="s">
        <v>3</v>
      </c>
      <c r="B20" s="17" t="s">
        <v>21</v>
      </c>
      <c r="C20" s="44">
        <v>9569097</v>
      </c>
      <c r="D20" s="44">
        <v>8626400</v>
      </c>
      <c r="E20" s="44">
        <v>8401400</v>
      </c>
    </row>
    <row r="21" spans="1:5" ht="16.5" customHeight="1">
      <c r="A21" s="15" t="s">
        <v>4</v>
      </c>
      <c r="B21" s="17" t="s">
        <v>22</v>
      </c>
      <c r="C21" s="44">
        <v>4296553</v>
      </c>
      <c r="D21" s="44">
        <v>3291200</v>
      </c>
      <c r="E21" s="44">
        <v>3204200</v>
      </c>
    </row>
    <row r="22" spans="1:5" ht="16.5" customHeight="1">
      <c r="A22" s="15" t="s">
        <v>5</v>
      </c>
      <c r="B22" s="17" t="s">
        <v>23</v>
      </c>
      <c r="C22" s="45">
        <v>594934</v>
      </c>
      <c r="D22" s="45">
        <v>524700</v>
      </c>
      <c r="E22" s="45">
        <v>507700</v>
      </c>
    </row>
    <row r="23" spans="1:5" ht="16.5" customHeight="1">
      <c r="A23" s="15" t="s">
        <v>6</v>
      </c>
      <c r="B23" s="17" t="s">
        <v>24</v>
      </c>
      <c r="C23" s="44">
        <v>1043117</v>
      </c>
      <c r="D23" s="44">
        <v>730500</v>
      </c>
      <c r="E23" s="44">
        <v>655500</v>
      </c>
    </row>
    <row r="24" spans="1:5" ht="17.25" customHeight="1">
      <c r="A24" s="15" t="s">
        <v>7</v>
      </c>
      <c r="B24" s="18" t="s">
        <v>25</v>
      </c>
      <c r="C24" s="45">
        <v>4606047</v>
      </c>
      <c r="D24" s="45">
        <v>4131600</v>
      </c>
      <c r="E24" s="45">
        <v>4032600</v>
      </c>
    </row>
    <row r="25" spans="1:5" ht="16.5" customHeight="1">
      <c r="A25" s="15" t="s">
        <v>8</v>
      </c>
      <c r="B25" s="17" t="s">
        <v>26</v>
      </c>
      <c r="C25" s="45">
        <v>2444410</v>
      </c>
      <c r="D25" s="45">
        <v>2201100</v>
      </c>
      <c r="E25" s="45">
        <v>2143100</v>
      </c>
    </row>
    <row r="26" spans="1:5" ht="15.75" customHeight="1">
      <c r="A26" s="15" t="s">
        <v>9</v>
      </c>
      <c r="B26" s="17" t="s">
        <v>36</v>
      </c>
      <c r="C26" s="45">
        <v>2132197</v>
      </c>
      <c r="D26" s="45">
        <v>1920500</v>
      </c>
      <c r="E26" s="45">
        <v>1870500</v>
      </c>
    </row>
    <row r="27" spans="1:5" ht="17.25" customHeight="1">
      <c r="A27" s="15" t="s">
        <v>10</v>
      </c>
      <c r="B27" s="17" t="s">
        <v>27</v>
      </c>
      <c r="C27" s="45">
        <v>4875133</v>
      </c>
      <c r="D27" s="45">
        <v>4394300</v>
      </c>
      <c r="E27" s="45">
        <v>4280300</v>
      </c>
    </row>
    <row r="28" spans="1:5" ht="16.5" customHeight="1">
      <c r="A28" s="15" t="s">
        <v>11</v>
      </c>
      <c r="B28" s="17" t="s">
        <v>28</v>
      </c>
      <c r="C28" s="45">
        <v>2947393</v>
      </c>
      <c r="D28" s="45">
        <v>2651100</v>
      </c>
      <c r="E28" s="45">
        <v>2580100</v>
      </c>
    </row>
    <row r="29" spans="1:5" ht="16.5" customHeight="1">
      <c r="A29" s="15" t="s">
        <v>12</v>
      </c>
      <c r="B29" s="17" t="s">
        <v>29</v>
      </c>
      <c r="C29" s="45">
        <v>3642579</v>
      </c>
      <c r="D29" s="45">
        <v>3082900</v>
      </c>
      <c r="E29" s="45">
        <v>2990900</v>
      </c>
    </row>
    <row r="30" spans="1:5" ht="17.25" customHeight="1">
      <c r="A30" s="15" t="s">
        <v>13</v>
      </c>
      <c r="B30" s="17" t="s">
        <v>30</v>
      </c>
      <c r="C30" s="45">
        <v>3102795</v>
      </c>
      <c r="D30" s="45">
        <v>2780600</v>
      </c>
      <c r="E30" s="45">
        <v>2703600</v>
      </c>
    </row>
    <row r="31" spans="1:5" ht="15.75" customHeight="1">
      <c r="A31" s="15" t="s">
        <v>14</v>
      </c>
      <c r="B31" s="17" t="s">
        <v>31</v>
      </c>
      <c r="C31" s="45">
        <v>1372598</v>
      </c>
      <c r="D31" s="45">
        <v>1233200</v>
      </c>
      <c r="E31" s="45">
        <v>1199200</v>
      </c>
    </row>
    <row r="32" spans="1:5" ht="17.25" customHeight="1">
      <c r="A32" s="15" t="s">
        <v>15</v>
      </c>
      <c r="B32" s="17" t="s">
        <v>33</v>
      </c>
      <c r="C32" s="45">
        <v>2952117</v>
      </c>
      <c r="D32" s="45">
        <v>2659400</v>
      </c>
      <c r="E32" s="45">
        <v>2589400</v>
      </c>
    </row>
    <row r="33" spans="1:5" ht="16.5" customHeight="1">
      <c r="A33" s="15" t="s">
        <v>16</v>
      </c>
      <c r="B33" s="17" t="s">
        <v>32</v>
      </c>
      <c r="C33" s="45">
        <v>3448895</v>
      </c>
      <c r="D33" s="45">
        <v>3010600</v>
      </c>
      <c r="E33" s="45">
        <v>2929600</v>
      </c>
    </row>
    <row r="34" spans="1:5" ht="17.25" customHeight="1">
      <c r="A34" s="15" t="s">
        <v>17</v>
      </c>
      <c r="B34" s="17" t="s">
        <v>34</v>
      </c>
      <c r="C34" s="45">
        <v>2628543</v>
      </c>
      <c r="D34" s="45">
        <v>2367200</v>
      </c>
      <c r="E34" s="45">
        <v>2305200</v>
      </c>
    </row>
    <row r="35" spans="1:5" ht="15" customHeight="1">
      <c r="A35" s="15" t="s">
        <v>18</v>
      </c>
      <c r="B35" s="17" t="s">
        <v>35</v>
      </c>
      <c r="C35" s="45">
        <v>2458205</v>
      </c>
      <c r="D35" s="45">
        <v>2204300</v>
      </c>
      <c r="E35" s="45">
        <v>2144300</v>
      </c>
    </row>
    <row r="36" spans="1:5" ht="15.75">
      <c r="A36" s="15" t="s">
        <v>46</v>
      </c>
      <c r="B36" s="19" t="s">
        <v>41</v>
      </c>
      <c r="C36" s="20">
        <f>SUM(C18:C35)</f>
        <v>57824219</v>
      </c>
      <c r="D36" s="20">
        <f>SUM(D18:D35)</f>
        <v>50925100</v>
      </c>
      <c r="E36" s="20">
        <f>SUM(E18:E35)</f>
        <v>49511100</v>
      </c>
    </row>
  </sheetData>
  <sheetProtection/>
  <mergeCells count="4">
    <mergeCell ref="A14:A16"/>
    <mergeCell ref="B14:B16"/>
    <mergeCell ref="C14:E15"/>
    <mergeCell ref="A11:E11"/>
  </mergeCells>
  <printOptions/>
  <pageMargins left="1.1811023622047245" right="0.5905511811023623" top="0.5905511811023623" bottom="0.5905511811023623" header="0.3937007874015748" footer="0.3937007874015748"/>
  <pageSetup fitToHeight="2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tabSelected="1" view="pageBreakPreview" zoomScaleSheetLayoutView="100" zoomScalePageLayoutView="0" workbookViewId="0" topLeftCell="A1">
      <pane xSplit="2" ySplit="15" topLeftCell="I1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T7" sqref="T7"/>
    </sheetView>
  </sheetViews>
  <sheetFormatPr defaultColWidth="14.375" defaultRowHeight="12.75"/>
  <cols>
    <col min="1" max="1" width="7.25390625" style="1" customWidth="1"/>
    <col min="2" max="2" width="20.25390625" style="1" customWidth="1"/>
    <col min="3" max="8" width="14.375" style="1" customWidth="1"/>
    <col min="9" max="9" width="13.25390625" style="1" customWidth="1"/>
    <col min="10" max="10" width="13.00390625" style="1" customWidth="1"/>
    <col min="11" max="12" width="12.75390625" style="1" customWidth="1"/>
    <col min="13" max="13" width="12.625" style="1" customWidth="1"/>
    <col min="14" max="14" width="13.25390625" style="1" customWidth="1"/>
    <col min="15" max="15" width="12.75390625" style="1" customWidth="1"/>
    <col min="16" max="16" width="12.25390625" style="1" customWidth="1"/>
    <col min="17" max="17" width="13.125" style="1" customWidth="1"/>
    <col min="18" max="18" width="14.375" style="1" customWidth="1"/>
    <col min="19" max="19" width="15.75390625" style="1" customWidth="1"/>
    <col min="20" max="16384" width="14.375" style="1" customWidth="1"/>
  </cols>
  <sheetData>
    <row r="1" spans="3:19" ht="15.75">
      <c r="C1" s="7"/>
      <c r="D1" s="7"/>
      <c r="E1" s="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75" t="s">
        <v>74</v>
      </c>
      <c r="S1" s="75"/>
    </row>
    <row r="2" spans="3:19" ht="15.75">
      <c r="C2" s="7"/>
      <c r="D2" s="7"/>
      <c r="E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6" t="s">
        <v>65</v>
      </c>
      <c r="S2" s="76"/>
    </row>
    <row r="3" spans="3:19" ht="15.75">
      <c r="C3" s="7"/>
      <c r="D3" s="7"/>
      <c r="E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76" t="s">
        <v>60</v>
      </c>
      <c r="S3" s="76"/>
    </row>
    <row r="4" spans="3:19" ht="15.75">
      <c r="C4" s="7"/>
      <c r="D4" s="7"/>
      <c r="E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76" t="s">
        <v>77</v>
      </c>
      <c r="S4" s="76"/>
    </row>
    <row r="5" spans="3:19" ht="15.75">
      <c r="C5" s="7"/>
      <c r="D5" s="7"/>
      <c r="E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S5" s="6"/>
    </row>
    <row r="6" spans="3:20" ht="15.75">
      <c r="C6" s="7"/>
      <c r="D6" s="7"/>
      <c r="E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75" t="s">
        <v>72</v>
      </c>
      <c r="S6" s="75"/>
      <c r="T6" s="39"/>
    </row>
    <row r="7" spans="3:20" ht="15.75">
      <c r="C7" s="7"/>
      <c r="D7" s="7"/>
      <c r="E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76" t="s">
        <v>65</v>
      </c>
      <c r="S7" s="76"/>
      <c r="T7" s="40"/>
    </row>
    <row r="8" spans="3:20" ht="18" customHeight="1">
      <c r="C8" s="8"/>
      <c r="D8" s="8"/>
      <c r="E8" s="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76" t="s">
        <v>60</v>
      </c>
      <c r="S8" s="76"/>
      <c r="T8" s="40"/>
    </row>
    <row r="9" spans="3:20" ht="15.75">
      <c r="C9" s="2"/>
      <c r="D9" s="2"/>
      <c r="E9" s="2"/>
      <c r="R9" s="76" t="s">
        <v>66</v>
      </c>
      <c r="S9" s="76"/>
      <c r="T9" s="40"/>
    </row>
    <row r="10" spans="3:20" ht="15.75">
      <c r="C10" s="2"/>
      <c r="D10" s="2"/>
      <c r="E10" s="2"/>
      <c r="S10" s="41"/>
      <c r="T10" s="6"/>
    </row>
    <row r="11" spans="1:20" ht="45" customHeight="1">
      <c r="A11" s="63" t="s">
        <v>59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ht="15.75">
      <c r="T12" s="7" t="s">
        <v>39</v>
      </c>
    </row>
    <row r="13" spans="1:20" ht="156.75" customHeight="1">
      <c r="A13" s="21" t="s">
        <v>40</v>
      </c>
      <c r="B13" s="21" t="s">
        <v>44</v>
      </c>
      <c r="C13" s="53" t="s">
        <v>48</v>
      </c>
      <c r="D13" s="54"/>
      <c r="E13" s="55"/>
      <c r="F13" s="53" t="s">
        <v>43</v>
      </c>
      <c r="G13" s="54"/>
      <c r="H13" s="55"/>
      <c r="I13" s="53" t="s">
        <v>67</v>
      </c>
      <c r="J13" s="54"/>
      <c r="K13" s="55"/>
      <c r="L13" s="53" t="s">
        <v>68</v>
      </c>
      <c r="M13" s="54"/>
      <c r="N13" s="55"/>
      <c r="O13" s="53" t="s">
        <v>69</v>
      </c>
      <c r="P13" s="54"/>
      <c r="Q13" s="55"/>
      <c r="R13" s="72" t="s">
        <v>42</v>
      </c>
      <c r="S13" s="73"/>
      <c r="T13" s="74"/>
    </row>
    <row r="14" spans="1:20" ht="15.75">
      <c r="A14" s="21"/>
      <c r="B14" s="21"/>
      <c r="C14" s="14">
        <v>2023</v>
      </c>
      <c r="D14" s="14">
        <v>2024</v>
      </c>
      <c r="E14" s="42">
        <v>2025</v>
      </c>
      <c r="F14" s="14">
        <v>2023</v>
      </c>
      <c r="G14" s="14">
        <v>2024</v>
      </c>
      <c r="H14" s="42">
        <v>2025</v>
      </c>
      <c r="I14" s="14">
        <v>2023</v>
      </c>
      <c r="J14" s="14">
        <v>2024</v>
      </c>
      <c r="K14" s="42">
        <v>2025</v>
      </c>
      <c r="L14" s="14">
        <v>2023</v>
      </c>
      <c r="M14" s="14">
        <v>2024</v>
      </c>
      <c r="N14" s="42">
        <v>2025</v>
      </c>
      <c r="O14" s="14">
        <v>2023</v>
      </c>
      <c r="P14" s="14">
        <v>2024</v>
      </c>
      <c r="Q14" s="42">
        <v>2025</v>
      </c>
      <c r="R14" s="14">
        <v>2023</v>
      </c>
      <c r="S14" s="14">
        <v>2024</v>
      </c>
      <c r="T14" s="42">
        <v>2025</v>
      </c>
    </row>
    <row r="15" spans="1:20" ht="15.75">
      <c r="A15" s="23" t="s">
        <v>1</v>
      </c>
      <c r="B15" s="23" t="s">
        <v>2</v>
      </c>
      <c r="C15" s="23" t="s">
        <v>3</v>
      </c>
      <c r="D15" s="23" t="s">
        <v>4</v>
      </c>
      <c r="E15" s="23" t="s">
        <v>5</v>
      </c>
      <c r="F15" s="23" t="s">
        <v>6</v>
      </c>
      <c r="G15" s="23" t="s">
        <v>7</v>
      </c>
      <c r="H15" s="23" t="s">
        <v>8</v>
      </c>
      <c r="I15" s="23" t="s">
        <v>9</v>
      </c>
      <c r="J15" s="23" t="s">
        <v>10</v>
      </c>
      <c r="K15" s="23" t="s">
        <v>11</v>
      </c>
      <c r="L15" s="23" t="s">
        <v>12</v>
      </c>
      <c r="M15" s="23" t="s">
        <v>13</v>
      </c>
      <c r="N15" s="23" t="s">
        <v>14</v>
      </c>
      <c r="O15" s="23" t="s">
        <v>15</v>
      </c>
      <c r="P15" s="23" t="s">
        <v>16</v>
      </c>
      <c r="Q15" s="23" t="s">
        <v>17</v>
      </c>
      <c r="R15" s="23" t="s">
        <v>18</v>
      </c>
      <c r="S15" s="23" t="s">
        <v>46</v>
      </c>
      <c r="T15" s="23" t="s">
        <v>70</v>
      </c>
    </row>
    <row r="16" spans="1:20" ht="15" customHeight="1">
      <c r="A16" s="15" t="s">
        <v>1</v>
      </c>
      <c r="B16" s="17" t="s">
        <v>19</v>
      </c>
      <c r="C16" s="36">
        <v>108277</v>
      </c>
      <c r="D16" s="36">
        <v>113020</v>
      </c>
      <c r="E16" s="47">
        <v>117170</v>
      </c>
      <c r="F16" s="36">
        <v>3400</v>
      </c>
      <c r="G16" s="36">
        <v>3400</v>
      </c>
      <c r="H16" s="36">
        <v>3400</v>
      </c>
      <c r="I16" s="36">
        <v>0</v>
      </c>
      <c r="J16" s="36">
        <v>0</v>
      </c>
      <c r="K16" s="36">
        <v>0</v>
      </c>
      <c r="L16" s="36">
        <v>103000</v>
      </c>
      <c r="M16" s="36">
        <v>61800</v>
      </c>
      <c r="N16" s="36">
        <v>68700</v>
      </c>
      <c r="O16" s="36">
        <v>0</v>
      </c>
      <c r="P16" s="36">
        <v>0</v>
      </c>
      <c r="Q16" s="36">
        <v>0</v>
      </c>
      <c r="R16" s="36">
        <f>C16+F16+I16+L16+O16</f>
        <v>214677</v>
      </c>
      <c r="S16" s="36">
        <f>D16+G16+J16+M16+P16</f>
        <v>178220</v>
      </c>
      <c r="T16" s="36">
        <f>E16+H16+K16+N16+Q16</f>
        <v>189270</v>
      </c>
    </row>
    <row r="17" spans="1:20" ht="15.75">
      <c r="A17" s="15" t="s">
        <v>2</v>
      </c>
      <c r="B17" s="17" t="s">
        <v>20</v>
      </c>
      <c r="C17" s="36">
        <v>108277</v>
      </c>
      <c r="D17" s="36">
        <v>113020</v>
      </c>
      <c r="E17" s="47">
        <v>117170</v>
      </c>
      <c r="F17" s="36">
        <v>4800</v>
      </c>
      <c r="G17" s="36">
        <v>4800</v>
      </c>
      <c r="H17" s="36">
        <v>4800</v>
      </c>
      <c r="I17" s="36">
        <v>0</v>
      </c>
      <c r="J17" s="36">
        <v>0</v>
      </c>
      <c r="K17" s="36">
        <v>0</v>
      </c>
      <c r="L17" s="36">
        <v>145800</v>
      </c>
      <c r="M17" s="36">
        <v>87500</v>
      </c>
      <c r="N17" s="36">
        <v>97200</v>
      </c>
      <c r="O17" s="36">
        <v>0</v>
      </c>
      <c r="P17" s="36">
        <v>0</v>
      </c>
      <c r="Q17" s="36">
        <v>0</v>
      </c>
      <c r="R17" s="36">
        <f aca="true" t="shared" si="0" ref="R17:R34">C17+F17+I17+L17+O17</f>
        <v>258877</v>
      </c>
      <c r="S17" s="36">
        <f aca="true" t="shared" si="1" ref="S17:S34">D17+G17+J17+M17+P17</f>
        <v>205320</v>
      </c>
      <c r="T17" s="36">
        <f aca="true" t="shared" si="2" ref="T17:T34">E17+H17+K17+N17+Q17</f>
        <v>219170</v>
      </c>
    </row>
    <row r="18" spans="1:20" ht="15.75">
      <c r="A18" s="15" t="s">
        <v>3</v>
      </c>
      <c r="B18" s="17" t="s">
        <v>21</v>
      </c>
      <c r="C18" s="36">
        <v>129926</v>
      </c>
      <c r="D18" s="36">
        <v>135623</v>
      </c>
      <c r="E18" s="47">
        <v>140603</v>
      </c>
      <c r="F18" s="36">
        <v>5800</v>
      </c>
      <c r="G18" s="36">
        <v>5800</v>
      </c>
      <c r="H18" s="36">
        <v>5800</v>
      </c>
      <c r="I18" s="36">
        <v>0</v>
      </c>
      <c r="J18" s="36">
        <v>0</v>
      </c>
      <c r="K18" s="36">
        <v>0</v>
      </c>
      <c r="L18" s="36">
        <v>176400</v>
      </c>
      <c r="M18" s="36">
        <v>105900</v>
      </c>
      <c r="N18" s="36">
        <v>117600</v>
      </c>
      <c r="O18" s="36">
        <v>0</v>
      </c>
      <c r="P18" s="36">
        <v>0</v>
      </c>
      <c r="Q18" s="36">
        <v>0</v>
      </c>
      <c r="R18" s="36">
        <f t="shared" si="0"/>
        <v>312126</v>
      </c>
      <c r="S18" s="36">
        <f t="shared" si="1"/>
        <v>247323</v>
      </c>
      <c r="T18" s="36">
        <f t="shared" si="2"/>
        <v>264003</v>
      </c>
    </row>
    <row r="19" spans="1:20" ht="15.75">
      <c r="A19" s="15" t="s">
        <v>4</v>
      </c>
      <c r="B19" s="17" t="s">
        <v>22</v>
      </c>
      <c r="C19" s="36">
        <v>108277</v>
      </c>
      <c r="D19" s="36">
        <v>113020</v>
      </c>
      <c r="E19" s="47">
        <v>117170</v>
      </c>
      <c r="F19" s="36">
        <v>4300</v>
      </c>
      <c r="G19" s="36">
        <v>4300</v>
      </c>
      <c r="H19" s="36">
        <v>4300</v>
      </c>
      <c r="I19" s="36">
        <v>0</v>
      </c>
      <c r="J19" s="36">
        <v>0</v>
      </c>
      <c r="K19" s="36">
        <v>0</v>
      </c>
      <c r="L19" s="36">
        <v>129600</v>
      </c>
      <c r="M19" s="36">
        <v>77800</v>
      </c>
      <c r="N19" s="36">
        <v>86400</v>
      </c>
      <c r="O19" s="36">
        <v>0</v>
      </c>
      <c r="P19" s="36">
        <v>0</v>
      </c>
      <c r="Q19" s="36">
        <v>0</v>
      </c>
      <c r="R19" s="36">
        <f t="shared" si="0"/>
        <v>242177</v>
      </c>
      <c r="S19" s="36">
        <f t="shared" si="1"/>
        <v>195120</v>
      </c>
      <c r="T19" s="36">
        <f t="shared" si="2"/>
        <v>207870</v>
      </c>
    </row>
    <row r="20" spans="1:20" ht="15.75">
      <c r="A20" s="15" t="s">
        <v>6</v>
      </c>
      <c r="B20" s="17" t="s">
        <v>23</v>
      </c>
      <c r="C20" s="37">
        <v>108277</v>
      </c>
      <c r="D20" s="37">
        <v>113020</v>
      </c>
      <c r="E20" s="47">
        <v>117170</v>
      </c>
      <c r="F20" s="36">
        <v>4500</v>
      </c>
      <c r="G20" s="36">
        <v>4500</v>
      </c>
      <c r="H20" s="36">
        <v>4500</v>
      </c>
      <c r="I20" s="36">
        <v>0</v>
      </c>
      <c r="J20" s="36">
        <v>0</v>
      </c>
      <c r="K20" s="36">
        <v>0</v>
      </c>
      <c r="L20" s="36">
        <v>136000</v>
      </c>
      <c r="M20" s="36">
        <v>81600</v>
      </c>
      <c r="N20" s="36">
        <v>90700</v>
      </c>
      <c r="O20" s="36">
        <v>0</v>
      </c>
      <c r="P20" s="36">
        <v>0</v>
      </c>
      <c r="Q20" s="36">
        <v>0</v>
      </c>
      <c r="R20" s="36">
        <f>C20+F20+I20+L20+O20</f>
        <v>248777</v>
      </c>
      <c r="S20" s="36">
        <f>D20+G20+J20+M20+P20</f>
        <v>199120</v>
      </c>
      <c r="T20" s="36">
        <f>E20+H20+K20+N20+Q20</f>
        <v>212370</v>
      </c>
    </row>
    <row r="21" spans="1:20" ht="15.75">
      <c r="A21" s="15" t="s">
        <v>5</v>
      </c>
      <c r="B21" s="17" t="s">
        <v>24</v>
      </c>
      <c r="C21" s="47">
        <v>0</v>
      </c>
      <c r="D21" s="47">
        <v>0</v>
      </c>
      <c r="E21" s="47">
        <v>0</v>
      </c>
      <c r="F21" s="36">
        <v>30000</v>
      </c>
      <c r="G21" s="36">
        <v>30000</v>
      </c>
      <c r="H21" s="36">
        <v>30000</v>
      </c>
      <c r="I21" s="36">
        <v>65596.86</v>
      </c>
      <c r="J21" s="36">
        <v>0</v>
      </c>
      <c r="K21" s="36">
        <v>0</v>
      </c>
      <c r="L21" s="36">
        <v>909600</v>
      </c>
      <c r="M21" s="36">
        <v>545800</v>
      </c>
      <c r="N21" s="36">
        <v>606400</v>
      </c>
      <c r="O21" s="36">
        <v>0</v>
      </c>
      <c r="P21" s="36">
        <v>0</v>
      </c>
      <c r="Q21" s="36">
        <v>0</v>
      </c>
      <c r="R21" s="36">
        <f t="shared" si="0"/>
        <v>1005196.86</v>
      </c>
      <c r="S21" s="36">
        <f t="shared" si="1"/>
        <v>575800</v>
      </c>
      <c r="T21" s="36">
        <f t="shared" si="2"/>
        <v>636400</v>
      </c>
    </row>
    <row r="22" spans="1:20" ht="15.75">
      <c r="A22" s="15" t="s">
        <v>7</v>
      </c>
      <c r="B22" s="17" t="s">
        <v>25</v>
      </c>
      <c r="C22" s="37">
        <v>64966</v>
      </c>
      <c r="D22" s="37">
        <v>67812</v>
      </c>
      <c r="E22" s="47">
        <v>70305</v>
      </c>
      <c r="F22" s="36">
        <v>2300</v>
      </c>
      <c r="G22" s="36">
        <v>2300</v>
      </c>
      <c r="H22" s="36">
        <v>2300</v>
      </c>
      <c r="I22" s="36">
        <v>0</v>
      </c>
      <c r="J22" s="36">
        <v>0</v>
      </c>
      <c r="K22" s="36">
        <v>0</v>
      </c>
      <c r="L22" s="36">
        <v>70200</v>
      </c>
      <c r="M22" s="36">
        <v>42100</v>
      </c>
      <c r="N22" s="36">
        <v>46800</v>
      </c>
      <c r="O22" s="36">
        <v>0</v>
      </c>
      <c r="P22" s="36">
        <v>0</v>
      </c>
      <c r="Q22" s="36">
        <v>0</v>
      </c>
      <c r="R22" s="36">
        <f t="shared" si="0"/>
        <v>137466</v>
      </c>
      <c r="S22" s="36">
        <f t="shared" si="1"/>
        <v>112212</v>
      </c>
      <c r="T22" s="36">
        <f t="shared" si="2"/>
        <v>119405</v>
      </c>
    </row>
    <row r="23" spans="1:20" ht="15.75">
      <c r="A23" s="15" t="s">
        <v>8</v>
      </c>
      <c r="B23" s="17" t="s">
        <v>26</v>
      </c>
      <c r="C23" s="37">
        <v>64966</v>
      </c>
      <c r="D23" s="37">
        <v>67812</v>
      </c>
      <c r="E23" s="47">
        <v>70305</v>
      </c>
      <c r="F23" s="36">
        <v>2000</v>
      </c>
      <c r="G23" s="36">
        <v>2000</v>
      </c>
      <c r="H23" s="36">
        <v>2000</v>
      </c>
      <c r="I23" s="36">
        <v>25509.89</v>
      </c>
      <c r="J23" s="36">
        <v>0</v>
      </c>
      <c r="K23" s="36">
        <v>0</v>
      </c>
      <c r="L23" s="36">
        <v>59600</v>
      </c>
      <c r="M23" s="36">
        <v>35800</v>
      </c>
      <c r="N23" s="36">
        <v>39700</v>
      </c>
      <c r="O23" s="36">
        <v>0</v>
      </c>
      <c r="P23" s="36">
        <v>0</v>
      </c>
      <c r="Q23" s="36">
        <v>0</v>
      </c>
      <c r="R23" s="36">
        <f t="shared" si="0"/>
        <v>152075.89</v>
      </c>
      <c r="S23" s="36">
        <f t="shared" si="1"/>
        <v>105612</v>
      </c>
      <c r="T23" s="36">
        <f t="shared" si="2"/>
        <v>112005</v>
      </c>
    </row>
    <row r="24" spans="1:20" ht="15" customHeight="1">
      <c r="A24" s="15" t="s">
        <v>9</v>
      </c>
      <c r="B24" s="17" t="s">
        <v>36</v>
      </c>
      <c r="C24" s="37">
        <v>64966</v>
      </c>
      <c r="D24" s="37">
        <v>67812</v>
      </c>
      <c r="E24" s="47">
        <v>70305</v>
      </c>
      <c r="F24" s="36">
        <v>2700</v>
      </c>
      <c r="G24" s="36">
        <v>2700</v>
      </c>
      <c r="H24" s="36">
        <v>2700</v>
      </c>
      <c r="I24" s="36">
        <v>0</v>
      </c>
      <c r="J24" s="36">
        <v>0</v>
      </c>
      <c r="K24" s="36">
        <v>0</v>
      </c>
      <c r="L24" s="36">
        <v>80900</v>
      </c>
      <c r="M24" s="36">
        <v>48600</v>
      </c>
      <c r="N24" s="36">
        <v>54000</v>
      </c>
      <c r="O24" s="36">
        <v>78200</v>
      </c>
      <c r="P24" s="36">
        <v>0</v>
      </c>
      <c r="Q24" s="36">
        <v>0</v>
      </c>
      <c r="R24" s="36">
        <f aca="true" t="shared" si="3" ref="R24:T25">C24+F24+I24+L24+O24</f>
        <v>226766</v>
      </c>
      <c r="S24" s="36">
        <f t="shared" si="3"/>
        <v>119112</v>
      </c>
      <c r="T24" s="36">
        <f t="shared" si="3"/>
        <v>127005</v>
      </c>
    </row>
    <row r="25" spans="1:20" ht="15.75">
      <c r="A25" s="15" t="s">
        <v>11</v>
      </c>
      <c r="B25" s="17" t="s">
        <v>27</v>
      </c>
      <c r="C25" s="37">
        <v>64966</v>
      </c>
      <c r="D25" s="37">
        <v>67812</v>
      </c>
      <c r="E25" s="47">
        <v>70305</v>
      </c>
      <c r="F25" s="36">
        <v>1600</v>
      </c>
      <c r="G25" s="36">
        <v>1600</v>
      </c>
      <c r="H25" s="36">
        <v>1600</v>
      </c>
      <c r="I25" s="36">
        <v>0</v>
      </c>
      <c r="J25" s="36">
        <v>0</v>
      </c>
      <c r="K25" s="36">
        <v>0</v>
      </c>
      <c r="L25" s="36">
        <v>49600</v>
      </c>
      <c r="M25" s="36">
        <v>29700</v>
      </c>
      <c r="N25" s="36">
        <v>33100</v>
      </c>
      <c r="O25" s="36">
        <v>0</v>
      </c>
      <c r="P25" s="36">
        <v>0</v>
      </c>
      <c r="Q25" s="36">
        <v>0</v>
      </c>
      <c r="R25" s="36">
        <f t="shared" si="3"/>
        <v>116166</v>
      </c>
      <c r="S25" s="36">
        <f t="shared" si="3"/>
        <v>99112</v>
      </c>
      <c r="T25" s="36">
        <f t="shared" si="3"/>
        <v>105005</v>
      </c>
    </row>
    <row r="26" spans="1:20" ht="15.75">
      <c r="A26" s="15" t="s">
        <v>10</v>
      </c>
      <c r="B26" s="17" t="s">
        <v>28</v>
      </c>
      <c r="C26" s="37">
        <v>108277</v>
      </c>
      <c r="D26" s="37">
        <v>113020</v>
      </c>
      <c r="E26" s="47">
        <v>117170</v>
      </c>
      <c r="F26" s="36">
        <v>3300</v>
      </c>
      <c r="G26" s="36">
        <v>3300</v>
      </c>
      <c r="H26" s="36">
        <v>3300</v>
      </c>
      <c r="I26" s="36">
        <v>0</v>
      </c>
      <c r="J26" s="36">
        <v>0</v>
      </c>
      <c r="K26" s="36">
        <v>0</v>
      </c>
      <c r="L26" s="36">
        <v>101500</v>
      </c>
      <c r="M26" s="36">
        <v>60900</v>
      </c>
      <c r="N26" s="36">
        <v>67700</v>
      </c>
      <c r="O26" s="36">
        <v>0</v>
      </c>
      <c r="P26" s="36">
        <v>0</v>
      </c>
      <c r="Q26" s="36">
        <v>0</v>
      </c>
      <c r="R26" s="36">
        <f t="shared" si="0"/>
        <v>213077</v>
      </c>
      <c r="S26" s="36">
        <f t="shared" si="1"/>
        <v>177220</v>
      </c>
      <c r="T26" s="36">
        <f t="shared" si="2"/>
        <v>188170</v>
      </c>
    </row>
    <row r="27" spans="1:20" ht="15.75">
      <c r="A27" s="15" t="s">
        <v>12</v>
      </c>
      <c r="B27" s="17" t="s">
        <v>29</v>
      </c>
      <c r="C27" s="37">
        <v>108277</v>
      </c>
      <c r="D27" s="37">
        <v>113020</v>
      </c>
      <c r="E27" s="47">
        <v>117170</v>
      </c>
      <c r="F27" s="36">
        <v>3800</v>
      </c>
      <c r="G27" s="36">
        <v>3800</v>
      </c>
      <c r="H27" s="36">
        <v>3800</v>
      </c>
      <c r="I27" s="50">
        <v>17310.28</v>
      </c>
      <c r="J27" s="36">
        <v>0</v>
      </c>
      <c r="K27" s="36">
        <v>0</v>
      </c>
      <c r="L27" s="36">
        <v>114700</v>
      </c>
      <c r="M27" s="36">
        <v>68800</v>
      </c>
      <c r="N27" s="36">
        <v>76400</v>
      </c>
      <c r="O27" s="36">
        <v>0</v>
      </c>
      <c r="P27" s="36">
        <v>0</v>
      </c>
      <c r="Q27" s="36">
        <v>0</v>
      </c>
      <c r="R27" s="36">
        <f t="shared" si="0"/>
        <v>244087.28</v>
      </c>
      <c r="S27" s="36">
        <f t="shared" si="1"/>
        <v>185620</v>
      </c>
      <c r="T27" s="36">
        <f t="shared" si="2"/>
        <v>197370</v>
      </c>
    </row>
    <row r="28" spans="1:20" ht="15" customHeight="1">
      <c r="A28" s="15" t="s">
        <v>13</v>
      </c>
      <c r="B28" s="17" t="s">
        <v>30</v>
      </c>
      <c r="C28" s="37">
        <v>108277</v>
      </c>
      <c r="D28" s="37">
        <v>113020</v>
      </c>
      <c r="E28" s="47">
        <v>117170</v>
      </c>
      <c r="F28" s="36">
        <v>3100</v>
      </c>
      <c r="G28" s="36">
        <v>3100</v>
      </c>
      <c r="H28" s="36">
        <v>3100</v>
      </c>
      <c r="I28" s="36">
        <v>0</v>
      </c>
      <c r="J28" s="36">
        <v>0</v>
      </c>
      <c r="K28" s="36">
        <v>0</v>
      </c>
      <c r="L28" s="36">
        <v>95200</v>
      </c>
      <c r="M28" s="36">
        <v>57100</v>
      </c>
      <c r="N28" s="36">
        <v>63400</v>
      </c>
      <c r="O28" s="36">
        <v>0</v>
      </c>
      <c r="P28" s="36">
        <v>0</v>
      </c>
      <c r="Q28" s="36">
        <v>0</v>
      </c>
      <c r="R28" s="36">
        <f t="shared" si="0"/>
        <v>206577</v>
      </c>
      <c r="S28" s="36">
        <f t="shared" si="1"/>
        <v>173220</v>
      </c>
      <c r="T28" s="36">
        <f t="shared" si="2"/>
        <v>183670</v>
      </c>
    </row>
    <row r="29" spans="1:20" ht="15" customHeight="1">
      <c r="A29" s="15" t="s">
        <v>14</v>
      </c>
      <c r="B29" s="17" t="s">
        <v>31</v>
      </c>
      <c r="C29" s="37">
        <v>64966</v>
      </c>
      <c r="D29" s="37">
        <v>67812</v>
      </c>
      <c r="E29" s="47">
        <v>70305</v>
      </c>
      <c r="F29" s="36">
        <v>500</v>
      </c>
      <c r="G29" s="36">
        <v>500</v>
      </c>
      <c r="H29" s="36">
        <v>500</v>
      </c>
      <c r="I29" s="36">
        <v>0</v>
      </c>
      <c r="J29" s="36">
        <v>0</v>
      </c>
      <c r="K29" s="36">
        <v>0</v>
      </c>
      <c r="L29" s="36">
        <v>16000</v>
      </c>
      <c r="M29" s="36">
        <v>9600</v>
      </c>
      <c r="N29" s="36">
        <v>10700</v>
      </c>
      <c r="O29" s="36">
        <v>0</v>
      </c>
      <c r="P29" s="36">
        <v>0</v>
      </c>
      <c r="Q29" s="36">
        <v>0</v>
      </c>
      <c r="R29" s="36">
        <f t="shared" si="0"/>
        <v>81466</v>
      </c>
      <c r="S29" s="36">
        <f t="shared" si="1"/>
        <v>77912</v>
      </c>
      <c r="T29" s="36">
        <f t="shared" si="2"/>
        <v>81505</v>
      </c>
    </row>
    <row r="30" spans="1:20" ht="18.75" customHeight="1">
      <c r="A30" s="15" t="s">
        <v>16</v>
      </c>
      <c r="B30" s="17" t="s">
        <v>33</v>
      </c>
      <c r="C30" s="37">
        <v>64966</v>
      </c>
      <c r="D30" s="37">
        <v>67811</v>
      </c>
      <c r="E30" s="47">
        <v>70305</v>
      </c>
      <c r="F30" s="36">
        <v>600</v>
      </c>
      <c r="G30" s="36">
        <v>600</v>
      </c>
      <c r="H30" s="36">
        <v>600</v>
      </c>
      <c r="I30" s="36">
        <v>0</v>
      </c>
      <c r="J30" s="36">
        <v>0</v>
      </c>
      <c r="K30" s="36">
        <v>0</v>
      </c>
      <c r="L30" s="36">
        <v>19000</v>
      </c>
      <c r="M30" s="36">
        <v>11400</v>
      </c>
      <c r="N30" s="36">
        <v>12600</v>
      </c>
      <c r="O30" s="36">
        <v>0</v>
      </c>
      <c r="P30" s="36">
        <v>0</v>
      </c>
      <c r="Q30" s="36">
        <v>0</v>
      </c>
      <c r="R30" s="36">
        <f>C30+F30+I30+L30+O30</f>
        <v>84566</v>
      </c>
      <c r="S30" s="36">
        <f>D30+G30+J30+M30+P30</f>
        <v>79811</v>
      </c>
      <c r="T30" s="36">
        <f>E30+H30+K30+N30+Q30</f>
        <v>83505</v>
      </c>
    </row>
    <row r="31" spans="1:20" ht="15" customHeight="1">
      <c r="A31" s="15" t="s">
        <v>15</v>
      </c>
      <c r="B31" s="17" t="s">
        <v>32</v>
      </c>
      <c r="C31" s="37">
        <v>129928</v>
      </c>
      <c r="D31" s="37">
        <v>135623</v>
      </c>
      <c r="E31" s="47">
        <v>140604</v>
      </c>
      <c r="F31" s="36">
        <v>6100</v>
      </c>
      <c r="G31" s="36">
        <v>6100</v>
      </c>
      <c r="H31" s="36">
        <v>6100</v>
      </c>
      <c r="I31" s="36">
        <v>0</v>
      </c>
      <c r="J31" s="36">
        <v>0</v>
      </c>
      <c r="K31" s="36">
        <v>0</v>
      </c>
      <c r="L31" s="36">
        <v>186600</v>
      </c>
      <c r="M31" s="36">
        <v>112000</v>
      </c>
      <c r="N31" s="36">
        <v>124400</v>
      </c>
      <c r="O31" s="36">
        <v>0</v>
      </c>
      <c r="P31" s="36">
        <v>0</v>
      </c>
      <c r="Q31" s="36">
        <v>0</v>
      </c>
      <c r="R31" s="36">
        <f t="shared" si="0"/>
        <v>322628</v>
      </c>
      <c r="S31" s="36">
        <f t="shared" si="1"/>
        <v>253723</v>
      </c>
      <c r="T31" s="36">
        <f t="shared" si="2"/>
        <v>271104</v>
      </c>
    </row>
    <row r="32" spans="1:20" ht="15" customHeight="1">
      <c r="A32" s="15" t="s">
        <v>17</v>
      </c>
      <c r="B32" s="17" t="s">
        <v>34</v>
      </c>
      <c r="C32" s="37">
        <v>108277</v>
      </c>
      <c r="D32" s="37">
        <v>113020</v>
      </c>
      <c r="E32" s="47">
        <v>117170</v>
      </c>
      <c r="F32" s="36">
        <v>2600</v>
      </c>
      <c r="G32" s="36">
        <v>2600</v>
      </c>
      <c r="H32" s="36">
        <v>2600</v>
      </c>
      <c r="I32" s="36">
        <v>0</v>
      </c>
      <c r="J32" s="36">
        <v>0</v>
      </c>
      <c r="K32" s="36">
        <v>0</v>
      </c>
      <c r="L32" s="36">
        <v>79700</v>
      </c>
      <c r="M32" s="36">
        <v>47800</v>
      </c>
      <c r="N32" s="36">
        <v>53100</v>
      </c>
      <c r="O32" s="36">
        <v>0</v>
      </c>
      <c r="P32" s="36">
        <v>0</v>
      </c>
      <c r="Q32" s="36">
        <v>0</v>
      </c>
      <c r="R32" s="36">
        <f t="shared" si="0"/>
        <v>190577</v>
      </c>
      <c r="S32" s="36">
        <f t="shared" si="1"/>
        <v>163420</v>
      </c>
      <c r="T32" s="36">
        <f t="shared" si="2"/>
        <v>172870</v>
      </c>
    </row>
    <row r="33" spans="1:20" ht="15" customHeight="1">
      <c r="A33" s="15" t="s">
        <v>18</v>
      </c>
      <c r="B33" s="17" t="s">
        <v>35</v>
      </c>
      <c r="C33" s="37">
        <v>129934</v>
      </c>
      <c r="D33" s="37">
        <v>135623</v>
      </c>
      <c r="E33" s="47">
        <v>140603</v>
      </c>
      <c r="F33" s="36">
        <v>6600</v>
      </c>
      <c r="G33" s="36">
        <v>6600</v>
      </c>
      <c r="H33" s="36">
        <v>6600</v>
      </c>
      <c r="I33" s="50">
        <v>8199.66</v>
      </c>
      <c r="J33" s="36">
        <v>0</v>
      </c>
      <c r="K33" s="36">
        <v>0</v>
      </c>
      <c r="L33" s="36">
        <v>199800</v>
      </c>
      <c r="M33" s="36">
        <v>119700</v>
      </c>
      <c r="N33" s="36">
        <v>133200</v>
      </c>
      <c r="O33" s="36">
        <v>0</v>
      </c>
      <c r="P33" s="36">
        <v>0</v>
      </c>
      <c r="Q33" s="36">
        <v>0</v>
      </c>
      <c r="R33" s="36">
        <f t="shared" si="0"/>
        <v>344533.66000000003</v>
      </c>
      <c r="S33" s="36">
        <f t="shared" si="1"/>
        <v>261923</v>
      </c>
      <c r="T33" s="36">
        <f t="shared" si="2"/>
        <v>280403</v>
      </c>
    </row>
    <row r="34" spans="1:20" ht="15.75">
      <c r="A34" s="15" t="s">
        <v>46</v>
      </c>
      <c r="B34" s="19" t="s">
        <v>41</v>
      </c>
      <c r="C34" s="24">
        <f aca="true" t="shared" si="4" ref="C34:Q34">SUM(C16:C33)</f>
        <v>1645800</v>
      </c>
      <c r="D34" s="24">
        <f t="shared" si="4"/>
        <v>1717900</v>
      </c>
      <c r="E34" s="49">
        <f t="shared" si="4"/>
        <v>1781000</v>
      </c>
      <c r="F34" s="48">
        <f t="shared" si="4"/>
        <v>88000</v>
      </c>
      <c r="G34" s="48">
        <f t="shared" si="4"/>
        <v>88000</v>
      </c>
      <c r="H34" s="48">
        <f t="shared" si="4"/>
        <v>88000</v>
      </c>
      <c r="I34" s="51">
        <f t="shared" si="4"/>
        <v>116616.69</v>
      </c>
      <c r="J34" s="48">
        <f t="shared" si="4"/>
        <v>0</v>
      </c>
      <c r="K34" s="48">
        <f t="shared" si="4"/>
        <v>0</v>
      </c>
      <c r="L34" s="48">
        <f t="shared" si="4"/>
        <v>2673200</v>
      </c>
      <c r="M34" s="48">
        <f t="shared" si="4"/>
        <v>1603900</v>
      </c>
      <c r="N34" s="48">
        <f t="shared" si="4"/>
        <v>1782100</v>
      </c>
      <c r="O34" s="48">
        <f t="shared" si="4"/>
        <v>78200</v>
      </c>
      <c r="P34" s="48">
        <f t="shared" si="4"/>
        <v>0</v>
      </c>
      <c r="Q34" s="48">
        <f t="shared" si="4"/>
        <v>0</v>
      </c>
      <c r="R34" s="51">
        <f t="shared" si="0"/>
        <v>4601816.6899999995</v>
      </c>
      <c r="S34" s="51">
        <f t="shared" si="1"/>
        <v>3409800</v>
      </c>
      <c r="T34" s="51">
        <f t="shared" si="2"/>
        <v>3651100</v>
      </c>
    </row>
    <row r="35" spans="3:5" ht="15.75">
      <c r="C35" s="25"/>
      <c r="D35" s="25"/>
      <c r="E35" s="25"/>
    </row>
  </sheetData>
  <sheetProtection/>
  <mergeCells count="15">
    <mergeCell ref="R6:S6"/>
    <mergeCell ref="R7:S7"/>
    <mergeCell ref="R8:S8"/>
    <mergeCell ref="R9:S9"/>
    <mergeCell ref="R1:S1"/>
    <mergeCell ref="R2:S2"/>
    <mergeCell ref="R3:S3"/>
    <mergeCell ref="R4:S4"/>
    <mergeCell ref="A11:T11"/>
    <mergeCell ref="C13:E13"/>
    <mergeCell ref="F13:H13"/>
    <mergeCell ref="R13:T13"/>
    <mergeCell ref="I13:K13"/>
    <mergeCell ref="L13:N13"/>
    <mergeCell ref="O13:Q13"/>
  </mergeCells>
  <printOptions/>
  <pageMargins left="1.1811023622047245" right="0.3937007874015748" top="0.5905511811023623" bottom="0.5905511811023623" header="0.3937007874015748" footer="0.3937007874015748"/>
  <pageSetup fitToHeight="3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ShekhavtsovaDA</cp:lastModifiedBy>
  <cp:lastPrinted>2023-02-17T01:39:09Z</cp:lastPrinted>
  <dcterms:created xsi:type="dcterms:W3CDTF">2007-10-12T08:23:45Z</dcterms:created>
  <dcterms:modified xsi:type="dcterms:W3CDTF">2023-05-02T06:21:37Z</dcterms:modified>
  <cp:category/>
  <cp:version/>
  <cp:contentType/>
  <cp:contentStatus/>
</cp:coreProperties>
</file>