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870" activeTab="0"/>
  </bookViews>
  <sheets>
    <sheet name="прилож9" sheetId="1" r:id="rId1"/>
  </sheets>
  <definedNames/>
  <calcPr fullCalcOnLoad="1"/>
</workbook>
</file>

<file path=xl/sharedStrings.xml><?xml version="1.0" encoding="utf-8"?>
<sst xmlns="http://schemas.openxmlformats.org/spreadsheetml/2006/main" count="107" uniqueCount="72">
  <si>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</si>
  <si>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</si>
  <si>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</si>
  <si>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</si>
  <si>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</si>
  <si>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</si>
  <si>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</si>
  <si>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</si>
  <si>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</si>
  <si>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</si>
  <si>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</si>
  <si>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</si>
  <si>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</si>
  <si>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</si>
  <si>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</si>
  <si>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</si>
  <si>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</si>
  <si>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</si>
  <si>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</si>
  <si>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</si>
  <si>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</si>
  <si>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</si>
  <si>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</si>
  <si>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</si>
  <si>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</si>
  <si>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</si>
  <si>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</si>
  <si>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</si>
  <si>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</si>
  <si>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</si>
  <si>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</si>
  <si>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</si>
  <si>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</si>
  <si>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</si>
  <si>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</si>
  <si>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</si>
  <si>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</si>
  <si>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</si>
  <si>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</si>
  <si>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</si>
  <si>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</si>
  <si>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</si>
  <si>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19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</si>
  <si>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</si>
  <si>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      Совета  депутатов</t>
  </si>
  <si>
    <t xml:space="preserve">      к решению районного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</si>
  <si>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</si>
  <si>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</si>
  <si>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</si>
  <si>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</si>
  <si>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 xml:space="preserve">Иные межбюджетные трансферты бюджетам муниципальных образований края за содействие развитию налогового потенциала </t>
  </si>
  <si>
    <t xml:space="preserve">Иные межбюджетные трансферты на поддержку самообложения граждан для решения вопросов местного значения  </t>
  </si>
  <si>
    <t>21</t>
  </si>
  <si>
    <t>23</t>
  </si>
  <si>
    <t>24</t>
  </si>
  <si>
    <t>26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</si>
  <si>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</si>
  <si>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27</t>
  </si>
  <si>
    <t>29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</si>
  <si>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</si>
  <si>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</t>
  </si>
  <si>
    <t>30</t>
  </si>
  <si>
    <t>32</t>
  </si>
  <si>
    <t>33</t>
  </si>
  <si>
    <t>35</t>
  </si>
  <si>
    <t>36</t>
  </si>
  <si>
    <t>Иные межбюджетные трансферты бюджетам муниципальных образований на благоустройство кладбищ</t>
  </si>
  <si>
    <t xml:space="preserve">     Приложение 9</t>
  </si>
  <si>
    <t xml:space="preserve">      от        № </t>
  </si>
  <si>
    <t xml:space="preserve">Межбюджетные трансферты за счет средств краевого бюджета бюджетам сельских поселений за 2023 год </t>
  </si>
  <si>
    <t>Исполнено</t>
  </si>
  <si>
    <t>Уточненные бюджетные назначения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</si>
</sst>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 vertical="top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75" zoomScaleNormal="75" zoomScaleSheetLayoutView="75" zoomScalePageLayoutView="0" workbookViewId="0" topLeftCell="A1">
      <pane xSplit="2" ySplit="10" topLeftCell="I1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29" sqref="Z29"/>
    </sheetView>
  </sheetViews>
  <sheetFormatPr defaultColWidth="14.50390625" defaultRowHeight="12.75"/>
  <cols>
    <col min="1" max="1" width="7.375" style="1" customWidth="1"/>
    <col min="2" max="2" width="20.375" style="1" customWidth="1"/>
    <col min="3" max="6" width="14.50390625" style="1" customWidth="1"/>
    <col min="7" max="7" width="13.375" style="1" customWidth="1"/>
    <col min="8" max="8" width="13.00390625" style="1" customWidth="1"/>
    <col min="9" max="9" width="12.625" style="1" customWidth="1"/>
    <col min="10" max="10" width="12.50390625" style="1" customWidth="1"/>
    <col min="11" max="11" width="12.625" style="1" customWidth="1"/>
    <col min="12" max="12" width="12.375" style="1" customWidth="1"/>
    <col min="13" max="24" width="13.125" style="1" customWidth="1"/>
    <col min="25" max="25" width="14.625" style="1" bestFit="1" customWidth="1"/>
    <col min="26" max="26" width="15.625" style="1" customWidth="1"/>
    <col min="27" max="16384" width="14.50390625" style="1" customWidth="1"/>
  </cols>
  <sheetData>
    <row r="1" spans="3:26" ht="15">
      <c r="C1" s="4"/>
      <c r="D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2" t="s">
        <v>67</v>
      </c>
      <c r="Z1" s="22"/>
    </row>
    <row r="2" spans="3:26" ht="15">
      <c r="C2" s="4"/>
      <c r="D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3" t="s">
        <v>45</v>
      </c>
      <c r="Z2" s="23"/>
    </row>
    <row r="3" spans="3:26" ht="15">
      <c r="C3" s="4"/>
      <c r="D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3" t="s">
        <v>44</v>
      </c>
      <c r="Z3" s="23"/>
    </row>
    <row r="4" spans="3:26" ht="15">
      <c r="C4" s="4"/>
      <c r="D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3" t="s">
        <v>68</v>
      </c>
      <c r="Z4" s="23"/>
    </row>
    <row r="5" spans="3:26" ht="15">
      <c r="C5" s="4"/>
      <c r="D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3"/>
    </row>
    <row r="6" spans="1:26" ht="35.25" customHeight="1">
      <c r="A6" s="24" t="s">
        <v>69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2" customHeight="1">
      <c r="Z7" s="4" t="s">
        <v>36</v>
      </c>
    </row>
    <row r="8" spans="1:26" ht="156.75" customHeight="1">
      <c r="A8" s="9" t="s">
        <v>37</v>
      </c>
      <c r="B8" s="9" t="s">
        <v>41</v>
      </c>
      <c r="C8" s="19" t="s">
        <v>43</v>
      </c>
      <c r="D8" s="20"/>
      <c r="E8" s="19" t="s">
        <v>40</v>
      </c>
      <c r="F8" s="20"/>
      <c r="G8" s="19" t="s">
        <v>46</v>
      </c>
      <c r="H8" s="20"/>
      <c r="I8" s="19" t="s">
        <v>47</v>
      </c>
      <c r="J8" s="20"/>
      <c r="K8" s="19" t="s">
        <v>48</v>
      </c>
      <c r="L8" s="20"/>
      <c r="M8" s="19" t="s">
        <v>50</v>
      </c>
      <c r="N8" s="20"/>
      <c r="O8" s="19" t="s">
        <v>51</v>
      </c>
      <c r="P8" s="20"/>
      <c r="Q8" s="19" t="s">
        <v>56</v>
      </c>
      <c r="R8" s="20"/>
      <c r="S8" s="19" t="s">
        <v>59</v>
      </c>
      <c r="T8" s="20"/>
      <c r="U8" s="19" t="s">
        <v>66</v>
      </c>
      <c r="V8" s="25"/>
      <c r="W8" s="19" t="s">
        <v>60</v>
      </c>
      <c r="X8" s="20"/>
      <c r="Y8" s="21" t="s">
        <v>39</v>
      </c>
      <c r="Z8" s="26"/>
    </row>
    <row r="9" spans="1:26" ht="62.25">
      <c r="A9" s="9"/>
      <c r="B9" s="9"/>
      <c r="C9" s="5" t="s">
        <v>71</v>
      </c>
      <c r="D9" s="5" t="s">
        <v>70</v>
      </c>
      <c r="E9" s="5" t="s">
        <v>71</v>
      </c>
      <c r="F9" s="5" t="s">
        <v>70</v>
      </c>
      <c r="G9" s="5" t="s">
        <v>71</v>
      </c>
      <c r="H9" s="5" t="s">
        <v>70</v>
      </c>
      <c r="I9" s="5" t="s">
        <v>71</v>
      </c>
      <c r="J9" s="5" t="s">
        <v>70</v>
      </c>
      <c r="K9" s="5" t="s">
        <v>71</v>
      </c>
      <c r="L9" s="5" t="s">
        <v>70</v>
      </c>
      <c r="M9" s="5" t="s">
        <v>71</v>
      </c>
      <c r="N9" s="5" t="s">
        <v>70</v>
      </c>
      <c r="O9" s="5" t="s">
        <v>71</v>
      </c>
      <c r="P9" s="5" t="s">
        <v>70</v>
      </c>
      <c r="Q9" s="5" t="s">
        <v>71</v>
      </c>
      <c r="R9" s="5" t="s">
        <v>70</v>
      </c>
      <c r="S9" s="5" t="s">
        <v>71</v>
      </c>
      <c r="T9" s="5" t="s">
        <v>70</v>
      </c>
      <c r="U9" s="5" t="s">
        <v>71</v>
      </c>
      <c r="V9" s="5" t="s">
        <v>70</v>
      </c>
      <c r="W9" s="5" t="s">
        <v>71</v>
      </c>
      <c r="X9" s="5" t="s">
        <v>70</v>
      </c>
      <c r="Y9" s="5" t="s">
        <v>71</v>
      </c>
      <c r="Z9" s="5" t="s">
        <v>70</v>
      </c>
    </row>
    <row r="10" spans="1:26" ht="15">
      <c r="A10" s="10"/>
      <c r="B10" s="10" t="s">
        <v>0</v>
      </c>
      <c r="C10" s="10" t="s">
        <v>1</v>
      </c>
      <c r="D10" s="10" t="s">
        <v>2</v>
      </c>
      <c r="E10" s="10" t="s">
        <v>4</v>
      </c>
      <c r="F10" s="10" t="s">
        <v>5</v>
      </c>
      <c r="G10" s="10" t="s">
        <v>7</v>
      </c>
      <c r="H10" s="10" t="s">
        <v>8</v>
      </c>
      <c r="I10" s="10" t="s">
        <v>10</v>
      </c>
      <c r="J10" s="10" t="s">
        <v>11</v>
      </c>
      <c r="K10" s="10" t="s">
        <v>13</v>
      </c>
      <c r="L10" s="10" t="s">
        <v>14</v>
      </c>
      <c r="M10" s="10" t="s">
        <v>16</v>
      </c>
      <c r="N10" s="10" t="s">
        <v>17</v>
      </c>
      <c r="O10" s="10" t="s">
        <v>49</v>
      </c>
      <c r="P10" s="10" t="s">
        <v>52</v>
      </c>
      <c r="Q10" s="10" t="s">
        <v>53</v>
      </c>
      <c r="R10" s="10" t="s">
        <v>54</v>
      </c>
      <c r="S10" s="10" t="s">
        <v>55</v>
      </c>
      <c r="T10" s="10" t="s">
        <v>57</v>
      </c>
      <c r="U10" s="10" t="s">
        <v>58</v>
      </c>
      <c r="V10" s="10" t="s">
        <v>61</v>
      </c>
      <c r="W10" s="10" t="s">
        <v>62</v>
      </c>
      <c r="X10" s="10" t="s">
        <v>63</v>
      </c>
      <c r="Y10" s="10" t="s">
        <v>64</v>
      </c>
      <c r="Z10" s="10" t="s">
        <v>65</v>
      </c>
    </row>
    <row r="11" spans="1:26" ht="15" customHeight="1">
      <c r="A11" s="6" t="s">
        <v>0</v>
      </c>
      <c r="B11" s="7" t="s">
        <v>18</v>
      </c>
      <c r="C11" s="13">
        <v>108277</v>
      </c>
      <c r="D11" s="13">
        <v>108277</v>
      </c>
      <c r="E11" s="13">
        <v>3481</v>
      </c>
      <c r="F11" s="13">
        <v>3481</v>
      </c>
      <c r="G11" s="13">
        <v>0</v>
      </c>
      <c r="H11" s="13">
        <v>0</v>
      </c>
      <c r="I11" s="13">
        <v>103000</v>
      </c>
      <c r="J11" s="13">
        <v>103000</v>
      </c>
      <c r="K11" s="13">
        <v>0</v>
      </c>
      <c r="L11" s="13">
        <v>0</v>
      </c>
      <c r="M11" s="13">
        <v>155849</v>
      </c>
      <c r="N11" s="13">
        <v>155849</v>
      </c>
      <c r="O11" s="13">
        <v>44421</v>
      </c>
      <c r="P11" s="13">
        <v>44421</v>
      </c>
      <c r="Q11" s="13">
        <v>0</v>
      </c>
      <c r="R11" s="13">
        <v>0</v>
      </c>
      <c r="S11" s="13">
        <v>700000</v>
      </c>
      <c r="T11" s="13">
        <v>700000</v>
      </c>
      <c r="U11" s="13">
        <v>0</v>
      </c>
      <c r="V11" s="13">
        <v>0</v>
      </c>
      <c r="W11" s="13">
        <v>154721</v>
      </c>
      <c r="X11" s="13">
        <v>154721</v>
      </c>
      <c r="Y11" s="13">
        <f aca="true" t="shared" si="0" ref="Y11:Y29">C11+E11+G11+I11+K11+M11+O11+Q11+S11+U11+W11</f>
        <v>1269749</v>
      </c>
      <c r="Z11" s="13">
        <f aca="true" t="shared" si="1" ref="Z11:Z28">D11+F11+H11+J11+L11+N11+P11+R11+T11</f>
        <v>1115028</v>
      </c>
    </row>
    <row r="12" spans="1:26" ht="15">
      <c r="A12" s="6" t="s">
        <v>1</v>
      </c>
      <c r="B12" s="7" t="s">
        <v>19</v>
      </c>
      <c r="C12" s="13">
        <v>108277</v>
      </c>
      <c r="D12" s="13">
        <v>108277</v>
      </c>
      <c r="E12" s="13">
        <v>4915</v>
      </c>
      <c r="F12" s="13">
        <v>4915</v>
      </c>
      <c r="G12" s="13">
        <v>0</v>
      </c>
      <c r="H12" s="13">
        <v>0</v>
      </c>
      <c r="I12" s="13">
        <v>145800</v>
      </c>
      <c r="J12" s="13">
        <v>145800</v>
      </c>
      <c r="K12" s="13">
        <v>0</v>
      </c>
      <c r="L12" s="13">
        <v>0</v>
      </c>
      <c r="M12" s="13">
        <v>0</v>
      </c>
      <c r="N12" s="13">
        <v>0</v>
      </c>
      <c r="O12" s="13">
        <v>91472</v>
      </c>
      <c r="P12" s="13">
        <v>91472</v>
      </c>
      <c r="Q12" s="13">
        <v>250000</v>
      </c>
      <c r="R12" s="13">
        <v>250000</v>
      </c>
      <c r="S12" s="13">
        <v>508300</v>
      </c>
      <c r="T12" s="13">
        <v>508300</v>
      </c>
      <c r="U12" s="13">
        <v>570140</v>
      </c>
      <c r="V12" s="13">
        <v>570140</v>
      </c>
      <c r="W12" s="13">
        <v>139686</v>
      </c>
      <c r="X12" s="13">
        <v>139686</v>
      </c>
      <c r="Y12" s="13">
        <f t="shared" si="0"/>
        <v>1818590</v>
      </c>
      <c r="Z12" s="13">
        <f t="shared" si="1"/>
        <v>1108764</v>
      </c>
    </row>
    <row r="13" spans="1:26" ht="15">
      <c r="A13" s="6" t="s">
        <v>2</v>
      </c>
      <c r="B13" s="7" t="s">
        <v>20</v>
      </c>
      <c r="C13" s="13">
        <v>129926</v>
      </c>
      <c r="D13" s="13">
        <v>129926</v>
      </c>
      <c r="E13" s="13">
        <v>5938</v>
      </c>
      <c r="F13" s="13">
        <v>5938</v>
      </c>
      <c r="G13" s="13">
        <v>0</v>
      </c>
      <c r="H13" s="13">
        <v>0</v>
      </c>
      <c r="I13" s="13">
        <v>176400</v>
      </c>
      <c r="J13" s="13">
        <v>176400</v>
      </c>
      <c r="K13" s="13">
        <v>0</v>
      </c>
      <c r="L13" s="13">
        <v>0</v>
      </c>
      <c r="M13" s="13">
        <v>0</v>
      </c>
      <c r="N13" s="13">
        <v>0</v>
      </c>
      <c r="O13" s="13">
        <v>29151</v>
      </c>
      <c r="P13" s="13">
        <v>29151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344128</v>
      </c>
      <c r="X13" s="13">
        <v>344128</v>
      </c>
      <c r="Y13" s="13">
        <f t="shared" si="0"/>
        <v>685543</v>
      </c>
      <c r="Z13" s="13">
        <f t="shared" si="1"/>
        <v>341415</v>
      </c>
    </row>
    <row r="14" spans="1:26" ht="15">
      <c r="A14" s="6" t="s">
        <v>3</v>
      </c>
      <c r="B14" s="7" t="s">
        <v>21</v>
      </c>
      <c r="C14" s="13">
        <v>108277</v>
      </c>
      <c r="D14" s="13">
        <v>108277</v>
      </c>
      <c r="E14" s="13">
        <v>4403</v>
      </c>
      <c r="F14" s="13">
        <v>4403</v>
      </c>
      <c r="G14" s="13">
        <v>0</v>
      </c>
      <c r="H14" s="13">
        <v>0</v>
      </c>
      <c r="I14" s="13">
        <v>129600</v>
      </c>
      <c r="J14" s="13">
        <v>129600</v>
      </c>
      <c r="K14" s="13">
        <v>0</v>
      </c>
      <c r="L14" s="13">
        <v>0</v>
      </c>
      <c r="M14" s="13">
        <v>0</v>
      </c>
      <c r="N14" s="13">
        <v>0</v>
      </c>
      <c r="O14" s="13">
        <v>69262</v>
      </c>
      <c r="P14" s="13">
        <v>69262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160186</v>
      </c>
      <c r="X14" s="13">
        <v>160186</v>
      </c>
      <c r="Y14" s="13">
        <f t="shared" si="0"/>
        <v>471728</v>
      </c>
      <c r="Z14" s="13">
        <f t="shared" si="1"/>
        <v>311542</v>
      </c>
    </row>
    <row r="15" spans="1:26" ht="15">
      <c r="A15" s="6" t="s">
        <v>4</v>
      </c>
      <c r="B15" s="7" t="s">
        <v>22</v>
      </c>
      <c r="C15" s="14">
        <v>108277</v>
      </c>
      <c r="D15" s="14">
        <v>108277</v>
      </c>
      <c r="E15" s="13">
        <v>4607</v>
      </c>
      <c r="F15" s="13">
        <v>4607</v>
      </c>
      <c r="G15" s="13">
        <v>0</v>
      </c>
      <c r="H15" s="13">
        <v>0</v>
      </c>
      <c r="I15" s="13">
        <v>136000</v>
      </c>
      <c r="J15" s="13">
        <v>136000</v>
      </c>
      <c r="K15" s="13">
        <v>0</v>
      </c>
      <c r="L15" s="13">
        <v>0</v>
      </c>
      <c r="M15" s="13">
        <v>118201</v>
      </c>
      <c r="N15" s="13">
        <v>118201</v>
      </c>
      <c r="O15" s="13">
        <v>44275</v>
      </c>
      <c r="P15" s="13">
        <v>44275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156330</v>
      </c>
      <c r="X15" s="13">
        <v>156330</v>
      </c>
      <c r="Y15" s="13">
        <f t="shared" si="0"/>
        <v>567690</v>
      </c>
      <c r="Z15" s="13">
        <f t="shared" si="1"/>
        <v>411360</v>
      </c>
    </row>
    <row r="16" spans="1:26" ht="15">
      <c r="A16" s="6" t="s">
        <v>5</v>
      </c>
      <c r="B16" s="7" t="s">
        <v>23</v>
      </c>
      <c r="C16" s="15">
        <v>0</v>
      </c>
      <c r="D16" s="15">
        <v>0</v>
      </c>
      <c r="E16" s="13">
        <v>30716</v>
      </c>
      <c r="F16" s="13">
        <v>30716</v>
      </c>
      <c r="G16" s="13">
        <v>65596.86</v>
      </c>
      <c r="H16" s="13">
        <v>65596.86</v>
      </c>
      <c r="I16" s="13">
        <v>909600</v>
      </c>
      <c r="J16" s="13">
        <v>909600</v>
      </c>
      <c r="K16" s="13">
        <v>0</v>
      </c>
      <c r="L16" s="13">
        <v>0</v>
      </c>
      <c r="M16" s="13">
        <v>366220</v>
      </c>
      <c r="N16" s="13">
        <v>366220</v>
      </c>
      <c r="O16" s="13">
        <v>7745</v>
      </c>
      <c r="P16" s="13">
        <v>7745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233631</v>
      </c>
      <c r="X16" s="13">
        <v>233631</v>
      </c>
      <c r="Y16" s="13">
        <f t="shared" si="0"/>
        <v>1613508.8599999999</v>
      </c>
      <c r="Z16" s="13">
        <f t="shared" si="1"/>
        <v>1379877.8599999999</v>
      </c>
    </row>
    <row r="17" spans="1:26" ht="15">
      <c r="A17" s="6" t="s">
        <v>6</v>
      </c>
      <c r="B17" s="7" t="s">
        <v>24</v>
      </c>
      <c r="C17" s="14">
        <v>64966</v>
      </c>
      <c r="D17" s="14">
        <v>64966</v>
      </c>
      <c r="E17" s="13">
        <v>2355</v>
      </c>
      <c r="F17" s="13">
        <v>0</v>
      </c>
      <c r="G17" s="13">
        <v>0</v>
      </c>
      <c r="H17" s="13">
        <v>0</v>
      </c>
      <c r="I17" s="13">
        <v>70200</v>
      </c>
      <c r="J17" s="13">
        <v>70200</v>
      </c>
      <c r="K17" s="13">
        <v>0</v>
      </c>
      <c r="L17" s="13">
        <v>0</v>
      </c>
      <c r="M17" s="13">
        <v>0</v>
      </c>
      <c r="N17" s="13">
        <v>0</v>
      </c>
      <c r="O17" s="13">
        <v>55673</v>
      </c>
      <c r="P17" s="13">
        <v>55673</v>
      </c>
      <c r="Q17" s="13">
        <v>0</v>
      </c>
      <c r="R17" s="13">
        <v>0</v>
      </c>
      <c r="S17" s="13">
        <v>670741</v>
      </c>
      <c r="T17" s="13">
        <v>670741</v>
      </c>
      <c r="U17" s="13">
        <v>1000000</v>
      </c>
      <c r="V17" s="13">
        <v>1000000</v>
      </c>
      <c r="W17" s="13">
        <v>242284</v>
      </c>
      <c r="X17" s="13">
        <v>242284</v>
      </c>
      <c r="Y17" s="13">
        <f t="shared" si="0"/>
        <v>2106219</v>
      </c>
      <c r="Z17" s="13">
        <f t="shared" si="1"/>
        <v>861580</v>
      </c>
    </row>
    <row r="18" spans="1:26" ht="15">
      <c r="A18" s="6" t="s">
        <v>7</v>
      </c>
      <c r="B18" s="7" t="s">
        <v>25</v>
      </c>
      <c r="C18" s="14">
        <v>64966</v>
      </c>
      <c r="D18" s="14">
        <v>64966</v>
      </c>
      <c r="E18" s="13">
        <v>2048</v>
      </c>
      <c r="F18" s="13">
        <v>0</v>
      </c>
      <c r="G18" s="13">
        <v>25509.89</v>
      </c>
      <c r="H18" s="13">
        <v>25509.89</v>
      </c>
      <c r="I18" s="13">
        <v>59600</v>
      </c>
      <c r="J18" s="13">
        <v>59600</v>
      </c>
      <c r="K18" s="13">
        <v>0</v>
      </c>
      <c r="L18" s="13">
        <v>0</v>
      </c>
      <c r="M18" s="13">
        <v>18088</v>
      </c>
      <c r="N18" s="13">
        <v>18088</v>
      </c>
      <c r="O18" s="13">
        <v>19726</v>
      </c>
      <c r="P18" s="13">
        <v>19726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103753</v>
      </c>
      <c r="X18" s="13">
        <v>103753</v>
      </c>
      <c r="Y18" s="13">
        <f t="shared" si="0"/>
        <v>293690.89</v>
      </c>
      <c r="Z18" s="13">
        <f t="shared" si="1"/>
        <v>187889.89</v>
      </c>
    </row>
    <row r="19" spans="1:26" ht="15" customHeight="1">
      <c r="A19" s="6" t="s">
        <v>8</v>
      </c>
      <c r="B19" s="7" t="s">
        <v>35</v>
      </c>
      <c r="C19" s="14">
        <v>64966</v>
      </c>
      <c r="D19" s="14">
        <v>64966</v>
      </c>
      <c r="E19" s="13">
        <v>2764</v>
      </c>
      <c r="F19" s="13">
        <v>0</v>
      </c>
      <c r="G19" s="13">
        <v>0</v>
      </c>
      <c r="H19" s="13">
        <v>0</v>
      </c>
      <c r="I19" s="13">
        <v>80900</v>
      </c>
      <c r="J19" s="13">
        <v>80900</v>
      </c>
      <c r="K19" s="13">
        <v>78200</v>
      </c>
      <c r="L19" s="13">
        <v>78200</v>
      </c>
      <c r="M19" s="13">
        <v>1559</v>
      </c>
      <c r="N19" s="13">
        <v>1559</v>
      </c>
      <c r="O19" s="13">
        <v>9644</v>
      </c>
      <c r="P19" s="13">
        <v>9644</v>
      </c>
      <c r="Q19" s="13">
        <v>0</v>
      </c>
      <c r="R19" s="13">
        <v>0</v>
      </c>
      <c r="S19" s="13">
        <v>0</v>
      </c>
      <c r="T19" s="13">
        <v>0</v>
      </c>
      <c r="U19" s="13">
        <v>881000</v>
      </c>
      <c r="V19" s="13">
        <v>881000</v>
      </c>
      <c r="W19" s="13">
        <v>131480</v>
      </c>
      <c r="X19" s="13">
        <v>131480</v>
      </c>
      <c r="Y19" s="13">
        <f t="shared" si="0"/>
        <v>1250513</v>
      </c>
      <c r="Z19" s="13">
        <f t="shared" si="1"/>
        <v>235269</v>
      </c>
    </row>
    <row r="20" spans="1:26" ht="15">
      <c r="A20" s="6" t="s">
        <v>9</v>
      </c>
      <c r="B20" s="7" t="s">
        <v>26</v>
      </c>
      <c r="C20" s="14">
        <v>64966</v>
      </c>
      <c r="D20" s="14">
        <v>64966</v>
      </c>
      <c r="E20" s="13">
        <v>1638</v>
      </c>
      <c r="F20" s="13">
        <v>0</v>
      </c>
      <c r="G20" s="13">
        <v>0</v>
      </c>
      <c r="H20" s="13">
        <v>0</v>
      </c>
      <c r="I20" s="13">
        <v>49600</v>
      </c>
      <c r="J20" s="13">
        <v>49600</v>
      </c>
      <c r="K20" s="13">
        <v>0</v>
      </c>
      <c r="L20" s="13">
        <v>0</v>
      </c>
      <c r="M20" s="13">
        <v>0</v>
      </c>
      <c r="N20" s="13">
        <v>0</v>
      </c>
      <c r="O20" s="13">
        <v>55176</v>
      </c>
      <c r="P20" s="13">
        <v>55176</v>
      </c>
      <c r="Q20" s="13">
        <v>0</v>
      </c>
      <c r="R20" s="13">
        <v>0</v>
      </c>
      <c r="S20" s="13">
        <v>694400</v>
      </c>
      <c r="T20" s="13">
        <v>694400</v>
      </c>
      <c r="U20" s="13">
        <v>0</v>
      </c>
      <c r="V20" s="13">
        <v>0</v>
      </c>
      <c r="W20" s="13">
        <v>263869</v>
      </c>
      <c r="X20" s="13">
        <v>263869</v>
      </c>
      <c r="Y20" s="13">
        <f t="shared" si="0"/>
        <v>1129649</v>
      </c>
      <c r="Z20" s="13">
        <f t="shared" si="1"/>
        <v>864142</v>
      </c>
    </row>
    <row r="21" spans="1:26" ht="15">
      <c r="A21" s="6" t="s">
        <v>10</v>
      </c>
      <c r="B21" s="7" t="s">
        <v>27</v>
      </c>
      <c r="C21" s="14">
        <v>108277</v>
      </c>
      <c r="D21" s="14">
        <v>108277</v>
      </c>
      <c r="E21" s="13">
        <v>3379</v>
      </c>
      <c r="F21" s="13">
        <v>3379</v>
      </c>
      <c r="G21" s="13">
        <v>0</v>
      </c>
      <c r="H21" s="13">
        <v>0</v>
      </c>
      <c r="I21" s="13">
        <v>101500</v>
      </c>
      <c r="J21" s="13">
        <v>101500</v>
      </c>
      <c r="K21" s="13">
        <v>0</v>
      </c>
      <c r="L21" s="13">
        <v>0</v>
      </c>
      <c r="M21" s="13">
        <v>0</v>
      </c>
      <c r="N21" s="13">
        <v>0</v>
      </c>
      <c r="O21" s="13">
        <v>27792</v>
      </c>
      <c r="P21" s="13">
        <v>27792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111115</v>
      </c>
      <c r="X21" s="13">
        <v>111115</v>
      </c>
      <c r="Y21" s="13">
        <f t="shared" si="0"/>
        <v>352063</v>
      </c>
      <c r="Z21" s="13">
        <f t="shared" si="1"/>
        <v>240948</v>
      </c>
    </row>
    <row r="22" spans="1:26" ht="15">
      <c r="A22" s="6" t="s">
        <v>11</v>
      </c>
      <c r="B22" s="7" t="s">
        <v>28</v>
      </c>
      <c r="C22" s="14">
        <v>108277</v>
      </c>
      <c r="D22" s="14">
        <v>108277</v>
      </c>
      <c r="E22" s="13">
        <v>3891</v>
      </c>
      <c r="F22" s="13">
        <v>3891</v>
      </c>
      <c r="G22" s="17">
        <v>17310.28</v>
      </c>
      <c r="H22" s="17">
        <v>17310.28</v>
      </c>
      <c r="I22" s="13">
        <v>114700</v>
      </c>
      <c r="J22" s="13">
        <v>114700</v>
      </c>
      <c r="K22" s="13">
        <v>0</v>
      </c>
      <c r="L22" s="13">
        <v>0</v>
      </c>
      <c r="M22" s="13">
        <v>4028</v>
      </c>
      <c r="N22" s="13">
        <v>4028</v>
      </c>
      <c r="O22" s="13">
        <v>39862</v>
      </c>
      <c r="P22" s="13">
        <v>39862</v>
      </c>
      <c r="Q22" s="13">
        <v>0</v>
      </c>
      <c r="R22" s="13">
        <v>0</v>
      </c>
      <c r="S22" s="13">
        <v>692220</v>
      </c>
      <c r="T22" s="13">
        <v>0</v>
      </c>
      <c r="U22" s="13">
        <v>0</v>
      </c>
      <c r="V22" s="13">
        <v>0</v>
      </c>
      <c r="W22" s="13">
        <v>190037</v>
      </c>
      <c r="X22" s="13">
        <v>190037</v>
      </c>
      <c r="Y22" s="13">
        <f t="shared" si="0"/>
        <v>1170325.28</v>
      </c>
      <c r="Z22" s="13">
        <f t="shared" si="1"/>
        <v>288068.28</v>
      </c>
    </row>
    <row r="23" spans="1:26" ht="15" customHeight="1">
      <c r="A23" s="6" t="s">
        <v>12</v>
      </c>
      <c r="B23" s="7" t="s">
        <v>29</v>
      </c>
      <c r="C23" s="14">
        <v>108277</v>
      </c>
      <c r="D23" s="14">
        <v>108277</v>
      </c>
      <c r="E23" s="13">
        <v>3174</v>
      </c>
      <c r="F23" s="13">
        <v>3174</v>
      </c>
      <c r="G23" s="13">
        <v>0</v>
      </c>
      <c r="H23" s="13">
        <v>0</v>
      </c>
      <c r="I23" s="13">
        <v>95200</v>
      </c>
      <c r="J23" s="13">
        <v>95200</v>
      </c>
      <c r="K23" s="13">
        <v>0</v>
      </c>
      <c r="L23" s="13">
        <v>0</v>
      </c>
      <c r="M23" s="13">
        <v>395637</v>
      </c>
      <c r="N23" s="13">
        <v>395637</v>
      </c>
      <c r="O23" s="13">
        <v>74815</v>
      </c>
      <c r="P23" s="13">
        <v>74815</v>
      </c>
      <c r="Q23" s="13">
        <v>400000</v>
      </c>
      <c r="R23" s="13">
        <v>400000</v>
      </c>
      <c r="S23" s="13">
        <v>684250</v>
      </c>
      <c r="T23" s="13">
        <v>684250</v>
      </c>
      <c r="U23" s="13">
        <v>0</v>
      </c>
      <c r="V23" s="13">
        <v>0</v>
      </c>
      <c r="W23" s="13">
        <v>190836</v>
      </c>
      <c r="X23" s="13">
        <v>190836</v>
      </c>
      <c r="Y23" s="13">
        <f t="shared" si="0"/>
        <v>1952189</v>
      </c>
      <c r="Z23" s="13">
        <f t="shared" si="1"/>
        <v>1761353</v>
      </c>
    </row>
    <row r="24" spans="1:26" ht="15" customHeight="1">
      <c r="A24" s="6" t="s">
        <v>13</v>
      </c>
      <c r="B24" s="7" t="s">
        <v>30</v>
      </c>
      <c r="C24" s="14">
        <v>64966</v>
      </c>
      <c r="D24" s="14">
        <v>64966</v>
      </c>
      <c r="E24" s="13">
        <v>512</v>
      </c>
      <c r="F24" s="13">
        <v>0</v>
      </c>
      <c r="G24" s="13">
        <v>0</v>
      </c>
      <c r="H24" s="13">
        <v>0</v>
      </c>
      <c r="I24" s="13">
        <v>16000</v>
      </c>
      <c r="J24" s="13">
        <v>16000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81692</v>
      </c>
      <c r="X24" s="13">
        <v>81692</v>
      </c>
      <c r="Y24" s="13">
        <f t="shared" si="0"/>
        <v>163170</v>
      </c>
      <c r="Z24" s="13">
        <f t="shared" si="1"/>
        <v>80966</v>
      </c>
    </row>
    <row r="25" spans="1:26" ht="18.75" customHeight="1">
      <c r="A25" s="6" t="s">
        <v>14</v>
      </c>
      <c r="B25" s="7" t="s">
        <v>32</v>
      </c>
      <c r="C25" s="14">
        <v>64966</v>
      </c>
      <c r="D25" s="14">
        <v>64966</v>
      </c>
      <c r="E25" s="13">
        <v>614</v>
      </c>
      <c r="F25" s="13">
        <v>0</v>
      </c>
      <c r="G25" s="13">
        <v>0</v>
      </c>
      <c r="H25" s="13">
        <v>0</v>
      </c>
      <c r="I25" s="13">
        <v>19000</v>
      </c>
      <c r="J25" s="13">
        <v>19000</v>
      </c>
      <c r="K25" s="13">
        <v>0</v>
      </c>
      <c r="L25" s="13">
        <v>0</v>
      </c>
      <c r="M25" s="13">
        <v>0</v>
      </c>
      <c r="N25" s="13">
        <v>0</v>
      </c>
      <c r="O25" s="13">
        <v>13809</v>
      </c>
      <c r="P25" s="13">
        <v>13809</v>
      </c>
      <c r="Q25" s="13">
        <v>0</v>
      </c>
      <c r="R25" s="13">
        <v>0</v>
      </c>
      <c r="S25" s="13">
        <v>700000</v>
      </c>
      <c r="T25" s="13">
        <v>700000</v>
      </c>
      <c r="U25" s="13">
        <v>212000</v>
      </c>
      <c r="V25" s="13">
        <v>212000</v>
      </c>
      <c r="W25" s="13">
        <v>176045</v>
      </c>
      <c r="X25" s="13">
        <v>176045</v>
      </c>
      <c r="Y25" s="13">
        <f t="shared" si="0"/>
        <v>1186434</v>
      </c>
      <c r="Z25" s="13">
        <f t="shared" si="1"/>
        <v>797775</v>
      </c>
    </row>
    <row r="26" spans="1:26" ht="15" customHeight="1">
      <c r="A26" s="6" t="s">
        <v>15</v>
      </c>
      <c r="B26" s="7" t="s">
        <v>31</v>
      </c>
      <c r="C26" s="14">
        <v>129928</v>
      </c>
      <c r="D26" s="14">
        <v>129928</v>
      </c>
      <c r="E26" s="13">
        <v>6246</v>
      </c>
      <c r="F26" s="13">
        <v>6246</v>
      </c>
      <c r="G26" s="13">
        <v>0</v>
      </c>
      <c r="H26" s="13">
        <v>0</v>
      </c>
      <c r="I26" s="13">
        <v>186600</v>
      </c>
      <c r="J26" s="13">
        <v>186600</v>
      </c>
      <c r="K26" s="13">
        <v>0</v>
      </c>
      <c r="L26" s="13">
        <v>0</v>
      </c>
      <c r="M26" s="13">
        <v>0</v>
      </c>
      <c r="N26" s="13">
        <v>0</v>
      </c>
      <c r="O26" s="13">
        <v>96914</v>
      </c>
      <c r="P26" s="13">
        <v>96914</v>
      </c>
      <c r="Q26" s="13">
        <v>0</v>
      </c>
      <c r="R26" s="13">
        <v>0</v>
      </c>
      <c r="S26" s="13">
        <v>1500000</v>
      </c>
      <c r="T26" s="13">
        <v>1500000</v>
      </c>
      <c r="U26" s="13">
        <v>0</v>
      </c>
      <c r="V26" s="13">
        <v>0</v>
      </c>
      <c r="W26" s="13">
        <v>168368</v>
      </c>
      <c r="X26" s="13">
        <v>168368</v>
      </c>
      <c r="Y26" s="13">
        <f t="shared" si="0"/>
        <v>2088056</v>
      </c>
      <c r="Z26" s="13">
        <f t="shared" si="1"/>
        <v>1919688</v>
      </c>
    </row>
    <row r="27" spans="1:26" ht="15" customHeight="1">
      <c r="A27" s="6" t="s">
        <v>16</v>
      </c>
      <c r="B27" s="7" t="s">
        <v>33</v>
      </c>
      <c r="C27" s="14">
        <v>108277</v>
      </c>
      <c r="D27" s="14">
        <v>108277</v>
      </c>
      <c r="E27" s="13">
        <v>2662</v>
      </c>
      <c r="F27" s="13">
        <v>2662</v>
      </c>
      <c r="G27" s="13">
        <v>0</v>
      </c>
      <c r="H27" s="13">
        <v>0</v>
      </c>
      <c r="I27" s="13">
        <v>79700</v>
      </c>
      <c r="J27" s="13">
        <v>79700</v>
      </c>
      <c r="K27" s="13">
        <v>0</v>
      </c>
      <c r="L27" s="13">
        <v>0</v>
      </c>
      <c r="M27" s="13">
        <v>28191</v>
      </c>
      <c r="N27" s="13">
        <v>28191</v>
      </c>
      <c r="O27" s="13">
        <v>37846</v>
      </c>
      <c r="P27" s="13">
        <v>37846</v>
      </c>
      <c r="Q27" s="13">
        <v>250000</v>
      </c>
      <c r="R27" s="13">
        <v>250000</v>
      </c>
      <c r="S27" s="13">
        <v>684250</v>
      </c>
      <c r="T27" s="13">
        <v>684250</v>
      </c>
      <c r="U27" s="13">
        <v>0</v>
      </c>
      <c r="V27" s="13">
        <v>0</v>
      </c>
      <c r="W27" s="13">
        <v>141114</v>
      </c>
      <c r="X27" s="13">
        <v>141114</v>
      </c>
      <c r="Y27" s="13">
        <f t="shared" si="0"/>
        <v>1332040</v>
      </c>
      <c r="Z27" s="13">
        <f t="shared" si="1"/>
        <v>1190926</v>
      </c>
    </row>
    <row r="28" spans="1:26" ht="15" customHeight="1">
      <c r="A28" s="6" t="s">
        <v>17</v>
      </c>
      <c r="B28" s="7" t="s">
        <v>34</v>
      </c>
      <c r="C28" s="14">
        <v>129934</v>
      </c>
      <c r="D28" s="14">
        <v>129934</v>
      </c>
      <c r="E28" s="13">
        <v>6757</v>
      </c>
      <c r="F28" s="13">
        <v>6757</v>
      </c>
      <c r="G28" s="17">
        <v>8199.66</v>
      </c>
      <c r="H28" s="17">
        <v>8199.66</v>
      </c>
      <c r="I28" s="13">
        <v>199800</v>
      </c>
      <c r="J28" s="13">
        <v>199800</v>
      </c>
      <c r="K28" s="13">
        <v>0</v>
      </c>
      <c r="L28" s="13">
        <v>0</v>
      </c>
      <c r="M28" s="13">
        <v>234133</v>
      </c>
      <c r="N28" s="13">
        <v>234133</v>
      </c>
      <c r="O28" s="13">
        <v>30247</v>
      </c>
      <c r="P28" s="13">
        <v>30247</v>
      </c>
      <c r="Q28" s="13">
        <v>0</v>
      </c>
      <c r="R28" s="13">
        <v>0</v>
      </c>
      <c r="S28" s="13">
        <v>552000</v>
      </c>
      <c r="T28" s="13">
        <v>552000</v>
      </c>
      <c r="U28" s="13">
        <v>360040</v>
      </c>
      <c r="V28" s="13">
        <v>360040</v>
      </c>
      <c r="W28" s="13">
        <v>175591</v>
      </c>
      <c r="X28" s="13">
        <v>175591</v>
      </c>
      <c r="Y28" s="13">
        <f t="shared" si="0"/>
        <v>1696701.6600000001</v>
      </c>
      <c r="Z28" s="13">
        <f t="shared" si="1"/>
        <v>1161070.6600000001</v>
      </c>
    </row>
    <row r="29" spans="1:26" ht="15">
      <c r="A29" s="6" t="s">
        <v>42</v>
      </c>
      <c r="B29" s="8" t="s">
        <v>38</v>
      </c>
      <c r="C29" s="11">
        <f aca="true" t="shared" si="2" ref="C29:X29">SUM(C11:C28)</f>
        <v>1645800</v>
      </c>
      <c r="D29" s="11">
        <f t="shared" si="2"/>
        <v>1645800</v>
      </c>
      <c r="E29" s="16">
        <f t="shared" si="2"/>
        <v>90100</v>
      </c>
      <c r="F29" s="16">
        <f t="shared" si="2"/>
        <v>80169</v>
      </c>
      <c r="G29" s="18">
        <f t="shared" si="2"/>
        <v>116616.69</v>
      </c>
      <c r="H29" s="16">
        <f t="shared" si="2"/>
        <v>116616.69</v>
      </c>
      <c r="I29" s="16">
        <f t="shared" si="2"/>
        <v>2673200</v>
      </c>
      <c r="J29" s="16">
        <f t="shared" si="2"/>
        <v>2673200</v>
      </c>
      <c r="K29" s="16">
        <f t="shared" si="2"/>
        <v>78200</v>
      </c>
      <c r="L29" s="16">
        <f t="shared" si="2"/>
        <v>78200</v>
      </c>
      <c r="M29" s="16">
        <f t="shared" si="2"/>
        <v>1321906</v>
      </c>
      <c r="N29" s="16">
        <f t="shared" si="2"/>
        <v>1321906</v>
      </c>
      <c r="O29" s="16">
        <f t="shared" si="2"/>
        <v>747830</v>
      </c>
      <c r="P29" s="16">
        <f t="shared" si="2"/>
        <v>747830</v>
      </c>
      <c r="Q29" s="16">
        <f t="shared" si="2"/>
        <v>900000</v>
      </c>
      <c r="R29" s="16">
        <f t="shared" si="2"/>
        <v>900000</v>
      </c>
      <c r="S29" s="16">
        <f t="shared" si="2"/>
        <v>7386161</v>
      </c>
      <c r="T29" s="16">
        <f t="shared" si="2"/>
        <v>6693941</v>
      </c>
      <c r="U29" s="16">
        <f>SUM(U11:U28)</f>
        <v>3023180</v>
      </c>
      <c r="V29" s="16">
        <f>SUM(V11:V28)</f>
        <v>3023180</v>
      </c>
      <c r="W29" s="16">
        <f t="shared" si="2"/>
        <v>3164866</v>
      </c>
      <c r="X29" s="16">
        <f t="shared" si="2"/>
        <v>3164866</v>
      </c>
      <c r="Y29" s="18">
        <f t="shared" si="0"/>
        <v>21147859.689999998</v>
      </c>
      <c r="Z29" s="18">
        <f>D29+F29+H29+J29+L29+N29+P29+R29+T29+V29+X29</f>
        <v>20445708.689999998</v>
      </c>
    </row>
    <row r="30" spans="3:4" ht="15">
      <c r="C30" s="12"/>
      <c r="D30" s="12"/>
    </row>
  </sheetData>
  <sheetProtection/>
  <mergeCells count="17">
    <mergeCell ref="Y1:Z1"/>
    <mergeCell ref="Y2:Z2"/>
    <mergeCell ref="Y3:Z3"/>
    <mergeCell ref="Y4:Z4"/>
    <mergeCell ref="A6:Z6"/>
    <mergeCell ref="W8:X8"/>
    <mergeCell ref="Q8:R8"/>
    <mergeCell ref="U8:V8"/>
    <mergeCell ref="M8:N8"/>
    <mergeCell ref="K8:L8"/>
    <mergeCell ref="O8:P8"/>
    <mergeCell ref="C8:D8"/>
    <mergeCell ref="E8:F8"/>
    <mergeCell ref="Y8:Z8"/>
    <mergeCell ref="G8:H8"/>
    <mergeCell ref="I8:J8"/>
    <mergeCell ref="S8:T8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2023-11-07T03:39:23Z</cp:lastPrinted>
  <dcterms:created xsi:type="dcterms:W3CDTF">2007-10-12T08:23:45Z</dcterms:created>
  <dcterms:modified xsi:type="dcterms:W3CDTF">2024-03-05T04:44:06Z</dcterms:modified>
  <cp:category/>
  <cp:version/>
  <cp:contentType/>
  <cp:contentStatus/>
</cp:coreProperties>
</file>